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firstSheet="3" activeTab="7"/>
  </bookViews>
  <sheets>
    <sheet name="Gruppen Kl. E" sheetId="1" r:id="rId1"/>
    <sheet name="Galopp_Schrittgruppen" sheetId="2" r:id="rId2"/>
    <sheet name="Schrittgruppen" sheetId="3" r:id="rId3"/>
    <sheet name="Einzel Kl. E " sheetId="4" r:id="rId4"/>
    <sheet name="Nachwuchseinzel" sheetId="5" r:id="rId5"/>
    <sheet name="Doppel" sheetId="6" r:id="rId6"/>
    <sheet name="Voltigierpferdewettbewerb" sheetId="7" r:id="rId7"/>
    <sheet name="Voltigiernachwuchspferde-Wb." sheetId="8" r:id="rId8"/>
  </sheets>
  <definedNames/>
  <calcPr fullCalcOnLoad="1"/>
</workbook>
</file>

<file path=xl/sharedStrings.xml><?xml version="1.0" encoding="utf-8"?>
<sst xmlns="http://schemas.openxmlformats.org/spreadsheetml/2006/main" count="368" uniqueCount="146">
  <si>
    <t>Pflicht</t>
  </si>
  <si>
    <t>Kür</t>
  </si>
  <si>
    <t>Platzierung:</t>
  </si>
  <si>
    <t xml:space="preserve">Protokoll zu: </t>
  </si>
  <si>
    <t>Richter: ..........................................................................................</t>
  </si>
  <si>
    <t>Akzeptanz der Übungen:</t>
  </si>
  <si>
    <t>: 6 = Endnote</t>
  </si>
  <si>
    <t>Sonstiges:</t>
  </si>
  <si>
    <t>Longenführung / Hilfengebung:</t>
  </si>
  <si>
    <t>Ausbildungsstand / Galoppade:</t>
  </si>
  <si>
    <r>
      <t>Akzeptanz der Übungen</t>
    </r>
    <r>
      <rPr>
        <sz val="11"/>
        <rFont val="Arial"/>
        <family val="2"/>
      </rPr>
      <t xml:space="preserve"> (Gelassenheit, Leistungsbereitschaft)</t>
    </r>
  </si>
  <si>
    <t>Bewertungskriterien                          (Zehntelnoten erlaubt)</t>
  </si>
  <si>
    <r>
      <t>Ausbildungsstand</t>
    </r>
    <r>
      <rPr>
        <sz val="11"/>
        <rFont val="Arial"/>
        <family val="2"/>
      </rPr>
      <t xml:space="preserve"> (Selbsthaltung, Gleichgewicht, Biegung) und </t>
    </r>
    <r>
      <rPr>
        <b/>
        <sz val="11"/>
        <rFont val="Arial"/>
        <family val="2"/>
      </rPr>
      <t>Galoppade</t>
    </r>
    <r>
      <rPr>
        <sz val="11"/>
        <rFont val="Arial"/>
        <family val="2"/>
      </rPr>
      <t xml:space="preserve"> (Takt, Frische, Elastizität der Bewegungen)                                   </t>
    </r>
  </si>
  <si>
    <r>
      <t xml:space="preserve">Einwirkungen des Longenführers und Reaktion des Pferdes auf die </t>
    </r>
    <r>
      <rPr>
        <b/>
        <sz val="11"/>
        <rFont val="Arial"/>
        <family val="2"/>
      </rPr>
      <t xml:space="preserve">Hilfengebung </t>
    </r>
    <r>
      <rPr>
        <sz val="11"/>
        <rFont val="Arial"/>
        <family val="2"/>
      </rPr>
      <t>(Durchlässigkeit, Gehorsam)</t>
    </r>
  </si>
  <si>
    <t>LongenführerIn: ...........................................</t>
  </si>
  <si>
    <t>Pferd: ..........................................  Alter: .......</t>
  </si>
  <si>
    <t>Geschlecht:.......................</t>
  </si>
  <si>
    <t>am: .....................................</t>
  </si>
  <si>
    <t>Veranstalter: ..................................................</t>
  </si>
  <si>
    <t xml:space="preserve">         </t>
  </si>
  <si>
    <t xml:space="preserve">Notensumme:  </t>
  </si>
  <si>
    <t>Verein: ...............................</t>
  </si>
  <si>
    <t>Bewertungsbogen der LK Hannover</t>
  </si>
  <si>
    <t>Anforderungen: 4 - 6 Voltigierer beliebigen Alters springen ohne Hilfestellung auf und zeigen die nach-folgenden 4 Pflichtübungen im Galopp: Freier Grundsitz vw, A-Fahne, Liegestütz, Stützschwung und Abgang. Danach folgt eine Kurzkür von max. 3 Minuten Dauer mit dem Leistungsstand des Pferdes angemessenen Einzel- und Doppelübungen auf der unteren und mittleren Ebene im Galopp.  Es müssen folgende Übungen gezeigt werden: Sitzen rw auf dem Hals, Stehen in der "Hohen Bank"-Position, Standwaage in der Schlaufe.</t>
  </si>
  <si>
    <t>Voltigiertag in xx am yy</t>
  </si>
  <si>
    <t>Gruppe:</t>
  </si>
  <si>
    <t xml:space="preserve">Prüfung: </t>
  </si>
  <si>
    <t>Wettbewerb Kl. E</t>
  </si>
  <si>
    <t>Longenführer:</t>
  </si>
  <si>
    <t>Helfer:</t>
  </si>
  <si>
    <t>Pferd:</t>
  </si>
  <si>
    <t>Nr.</t>
  </si>
  <si>
    <t>Name</t>
  </si>
  <si>
    <t>Vorname</t>
  </si>
  <si>
    <t>Jahr-gang</t>
  </si>
  <si>
    <t>Auf-sprung</t>
  </si>
  <si>
    <t>Grund-sitz</t>
  </si>
  <si>
    <t>Fahne</t>
  </si>
  <si>
    <t>Liege-stütz</t>
  </si>
  <si>
    <t>Quer-sitz</t>
  </si>
  <si>
    <t>Knien</t>
  </si>
  <si>
    <t>Hocke</t>
  </si>
  <si>
    <t>Summe</t>
  </si>
  <si>
    <t>Notensumme Pflicht</t>
  </si>
  <si>
    <t>Schwierigkeit</t>
  </si>
  <si>
    <t xml:space="preserve"> x 1,5 =</t>
  </si>
  <si>
    <t>Ausführung</t>
  </si>
  <si>
    <t xml:space="preserve"> x 3 =</t>
  </si>
  <si>
    <t>Gesamteindruck</t>
  </si>
  <si>
    <t xml:space="preserve"> x 1 =</t>
  </si>
  <si>
    <t>Pferdenote</t>
  </si>
  <si>
    <t>Endnote</t>
  </si>
  <si>
    <t xml:space="preserve"> : 15 =</t>
  </si>
  <si>
    <t>(Richter)</t>
  </si>
  <si>
    <t>Wende</t>
  </si>
  <si>
    <t>WB Schrittgruppen</t>
  </si>
  <si>
    <t>Prinzen-sitz</t>
  </si>
  <si>
    <t>Grund-sitz rw</t>
  </si>
  <si>
    <t>Bank rw</t>
  </si>
  <si>
    <t>3/4 Mühle</t>
  </si>
  <si>
    <t xml:space="preserve"> : 13 =</t>
  </si>
  <si>
    <t>Bewertungsbogen für E-Einzelvoltigieren</t>
  </si>
  <si>
    <t>Veranstalter:</t>
  </si>
  <si>
    <t>am:</t>
  </si>
  <si>
    <t>Name:</t>
  </si>
  <si>
    <t>Jahrgang:</t>
  </si>
  <si>
    <t>Verein:</t>
  </si>
  <si>
    <t>Longenführer/in:</t>
  </si>
  <si>
    <t>Pflicht:                     Bodensprung entfällt</t>
  </si>
  <si>
    <t>Aufsprung</t>
  </si>
  <si>
    <t>freier Grundsitz</t>
  </si>
  <si>
    <t>Kür:</t>
  </si>
  <si>
    <t>x 1,0</t>
  </si>
  <si>
    <t>Gestaltung:</t>
  </si>
  <si>
    <t>Notensumme Kür</t>
  </si>
  <si>
    <t>x 3,0</t>
  </si>
  <si>
    <t>Protokoll:</t>
  </si>
  <si>
    <t>Notensumme Pflicht, Kür u. Pferdenote</t>
  </si>
  <si>
    <t>abzüge von der vorläufigen Endnote</t>
  </si>
  <si>
    <t>Platzierung</t>
  </si>
  <si>
    <t xml:space="preserve">Richter  A </t>
  </si>
  <si>
    <t xml:space="preserve">          B </t>
  </si>
  <si>
    <t xml:space="preserve">        C</t>
  </si>
  <si>
    <t>(bitte ankreuzen)</t>
  </si>
  <si>
    <t xml:space="preserve">S x 0,9   </t>
  </si>
  <si>
    <t>M x 0,4</t>
  </si>
  <si>
    <t>L x 0,0</t>
  </si>
  <si>
    <t>Kürzel</t>
  </si>
  <si>
    <t>G  = fehlender Galoppsprung</t>
  </si>
  <si>
    <t>B = Bodenberührung/Fallen</t>
  </si>
  <si>
    <t>K  = fehlendes Knien</t>
  </si>
  <si>
    <t>Z = Zusammenbruch</t>
  </si>
  <si>
    <t>H  = Hand</t>
  </si>
  <si>
    <t>L = Harte Landung auf dem Pferd</t>
  </si>
  <si>
    <t>Unterschrift</t>
  </si>
  <si>
    <t>W = Wiederholung</t>
  </si>
  <si>
    <t>T = Taktfehler</t>
  </si>
  <si>
    <r>
      <t>Schwierigkeit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(es zählen nur die 10 schwierigsten Übungsteile. Wird die Mindestzahl von 7 bewertbaren Übungsteilen nicht erreicht, wir die gesamte Kür mit Null bewertet.)</t>
    </r>
  </si>
  <si>
    <t>x 2,0</t>
  </si>
  <si>
    <t>: 14 = vorläufige Endnote</t>
  </si>
  <si>
    <t>1/2 Mühle</t>
  </si>
  <si>
    <t>Stützschwung rücklings</t>
  </si>
  <si>
    <t>Stehen</t>
  </si>
  <si>
    <t>Stützschwung vorlings</t>
  </si>
  <si>
    <t>für Voltigierpferdewettbewerbe</t>
  </si>
  <si>
    <t>für Voltigierpferde-Einsteigerwettbewerbe</t>
  </si>
  <si>
    <t>Anforderungen: 4 - 6 Voltigierer beliebigen Alters zeigen die nachfolgen-den 4 Pflichtübungen Freier Grundsitz vw, A-Fahne, Liegestütz und Stützschwung im Galopp. Danach folgt eine Kurzkür von max. 3 Minuten Dauer mit dem Leistungsstand des Pferdes angemessenen Einzel- und Doppelübungen auf der unteren und mittleren Ebene im Schritt.</t>
  </si>
  <si>
    <t>WB Galopp/Schritt</t>
  </si>
  <si>
    <t>Bewertungsbogen für Nachwuchs-Einzelvoltigieren</t>
  </si>
  <si>
    <t>Mühle</t>
  </si>
  <si>
    <t>Schere</t>
  </si>
  <si>
    <t>Flanke</t>
  </si>
  <si>
    <t xml:space="preserve">Pflicht:  </t>
  </si>
  <si>
    <t>Bewertungsbogen für Doppelvoltigieren</t>
  </si>
  <si>
    <t>Name1:</t>
  </si>
  <si>
    <t>Name2:</t>
  </si>
  <si>
    <t>Grundsitz</t>
  </si>
  <si>
    <t>Stützschwung rw</t>
  </si>
  <si>
    <t>x 1,5</t>
  </si>
  <si>
    <t>Stützschwung vw</t>
  </si>
  <si>
    <t>Aufsprung innen/außen</t>
  </si>
  <si>
    <t>Aufsprung Knien</t>
  </si>
  <si>
    <t>Kürabgang unt. Ebene</t>
  </si>
  <si>
    <t>Kürabgang mittl. Ebene</t>
  </si>
  <si>
    <t>Positionswechsel Sitzen</t>
  </si>
  <si>
    <t>Rollbewegung</t>
  </si>
  <si>
    <t>Sitzen rw vor dem Gurt</t>
  </si>
  <si>
    <t>Querlieger</t>
  </si>
  <si>
    <t>Schulterstand</t>
  </si>
  <si>
    <t>Bank rl. mit Bein</t>
  </si>
  <si>
    <t>Übung i.d. Schlaufe</t>
  </si>
  <si>
    <t>Prinzensitz frei</t>
  </si>
  <si>
    <t>o</t>
  </si>
  <si>
    <t xml:space="preserve"> Notensumme Pflicht</t>
  </si>
  <si>
    <t xml:space="preserve"> Notensumme Kür</t>
  </si>
  <si>
    <t xml:space="preserve"> Pferdenote</t>
  </si>
  <si>
    <t xml:space="preserve"> Notensumme Pflicht, Kür u. Pferdenote</t>
  </si>
  <si>
    <t xml:space="preserve"> abzüge von der vorläufigen Endnote</t>
  </si>
  <si>
    <t xml:space="preserve"> : 13 = vorläufige Endnote</t>
  </si>
  <si>
    <t xml:space="preserve"> Endnote</t>
  </si>
  <si>
    <t xml:space="preserve"> Platzierung</t>
  </si>
  <si>
    <r>
      <t xml:space="preserve">Schwierigkeit </t>
    </r>
    <r>
      <rPr>
        <sz val="10"/>
        <rFont val="Arial"/>
        <family val="2"/>
      </rPr>
      <t>(max. 5,0)</t>
    </r>
  </si>
  <si>
    <r>
      <t xml:space="preserve">Gestaltung </t>
    </r>
    <r>
      <rPr>
        <sz val="10"/>
        <rFont val="Arial"/>
        <family val="2"/>
      </rPr>
      <t>(max. 5,0)</t>
    </r>
  </si>
  <si>
    <r>
      <t>Gestaltung</t>
    </r>
    <r>
      <rPr>
        <sz val="10"/>
        <rFont val="Arial"/>
        <family val="2"/>
      </rPr>
      <t xml:space="preserve"> (max. 5,0)</t>
    </r>
  </si>
  <si>
    <r>
      <t xml:space="preserve">Schwierigkeit </t>
    </r>
    <r>
      <rPr>
        <sz val="10"/>
        <rFont val="Arial"/>
        <family val="2"/>
      </rPr>
      <t>(max 5,0)</t>
    </r>
  </si>
  <si>
    <r>
      <t xml:space="preserve">Gestaltung </t>
    </r>
    <r>
      <rPr>
        <sz val="10"/>
        <rFont val="Arial"/>
        <family val="2"/>
      </rPr>
      <t>(max 5,0)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</si>
</sst>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[$-407]d/\ mmm/\ yyyy;@"/>
    <numFmt numFmtId="174" formatCode="[$-407]d/\ mmmm\ yyyy;@"/>
  </numFmts>
  <fonts count="17">
    <font>
      <sz val="10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20"/>
      <name val="Arial"/>
      <family val="0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sz val="7"/>
      <color indexed="23"/>
      <name val="Arial"/>
      <family val="2"/>
    </font>
    <font>
      <sz val="12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2" borderId="11" xfId="0" applyNumberFormat="1" applyFont="1" applyFill="1" applyBorder="1" applyAlignment="1">
      <alignment vertical="center"/>
    </xf>
    <xf numFmtId="2" fontId="5" fillId="0" borderId="12" xfId="0" applyNumberFormat="1" applyFont="1" applyBorder="1" applyAlignment="1">
      <alignment/>
    </xf>
    <xf numFmtId="2" fontId="0" fillId="2" borderId="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 horizontal="center"/>
    </xf>
    <xf numFmtId="0" fontId="0" fillId="0" borderId="9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9" xfId="0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5" fillId="0" borderId="9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13" fillId="0" borderId="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4" fillId="0" borderId="0" xfId="0" applyFont="1" applyAlignment="1">
      <alignment/>
    </xf>
    <xf numFmtId="0" fontId="0" fillId="0" borderId="29" xfId="0" applyBorder="1" applyAlignment="1">
      <alignment/>
    </xf>
    <xf numFmtId="0" fontId="14" fillId="0" borderId="29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/>
      <protection locked="0"/>
    </xf>
    <xf numFmtId="0" fontId="16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4" fontId="3" fillId="0" borderId="2" xfId="0" applyNumberFormat="1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174" fontId="3" fillId="0" borderId="2" xfId="0" applyNumberFormat="1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361950</xdr:rowOff>
    </xdr:from>
    <xdr:to>
      <xdr:col>4</xdr:col>
      <xdr:colOff>28575</xdr:colOff>
      <xdr:row>30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9050" y="6572250"/>
          <a:ext cx="2514600" cy="2257425"/>
        </a:xfrm>
        <a:prstGeom prst="wedgeRoundRectCallout">
          <a:avLst>
            <a:gd name="adj1" fmla="val 68611"/>
            <a:gd name="adj2" fmla="val 49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Kommentar: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361950</xdr:rowOff>
    </xdr:from>
    <xdr:to>
      <xdr:col>4</xdr:col>
      <xdr:colOff>28575</xdr:colOff>
      <xdr:row>30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9050" y="6572250"/>
          <a:ext cx="2514600" cy="2257425"/>
        </a:xfrm>
        <a:prstGeom prst="wedgeRoundRectCallout">
          <a:avLst>
            <a:gd name="adj1" fmla="val 68611"/>
            <a:gd name="adj2" fmla="val 49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Kommentar: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3</xdr:col>
      <xdr:colOff>180975</xdr:colOff>
      <xdr:row>30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9050" y="6581775"/>
          <a:ext cx="2495550" cy="2247900"/>
        </a:xfrm>
        <a:prstGeom prst="wedgeRoundRectCallout">
          <a:avLst>
            <a:gd name="adj1" fmla="val 80916"/>
            <a:gd name="adj2" fmla="val 49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Kommentar: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28</xdr:row>
      <xdr:rowOff>200025</xdr:rowOff>
    </xdr:from>
    <xdr:to>
      <xdr:col>0</xdr:col>
      <xdr:colOff>714375</xdr:colOff>
      <xdr:row>28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638175" y="8391525"/>
          <a:ext cx="76200" cy="762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190500</xdr:rowOff>
    </xdr:from>
    <xdr:to>
      <xdr:col>1</xdr:col>
      <xdr:colOff>676275</xdr:colOff>
      <xdr:row>28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1447800" y="8382000"/>
          <a:ext cx="76200" cy="762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28</xdr:row>
      <xdr:rowOff>209550</xdr:rowOff>
    </xdr:from>
    <xdr:to>
      <xdr:col>2</xdr:col>
      <xdr:colOff>581025</xdr:colOff>
      <xdr:row>28</xdr:row>
      <xdr:rowOff>285750</xdr:rowOff>
    </xdr:to>
    <xdr:sp>
      <xdr:nvSpPr>
        <xdr:cNvPr id="3" name="AutoShape 3"/>
        <xdr:cNvSpPr>
          <a:spLocks/>
        </xdr:cNvSpPr>
      </xdr:nvSpPr>
      <xdr:spPr>
        <a:xfrm>
          <a:off x="2200275" y="8401050"/>
          <a:ext cx="76200" cy="762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771525</xdr:colOff>
      <xdr:row>0</xdr:row>
      <xdr:rowOff>19050</xdr:rowOff>
    </xdr:from>
    <xdr:to>
      <xdr:col>7</xdr:col>
      <xdr:colOff>457200</xdr:colOff>
      <xdr:row>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9050"/>
          <a:ext cx="1047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28</xdr:row>
      <xdr:rowOff>200025</xdr:rowOff>
    </xdr:from>
    <xdr:to>
      <xdr:col>0</xdr:col>
      <xdr:colOff>714375</xdr:colOff>
      <xdr:row>28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638175" y="8391525"/>
          <a:ext cx="76200" cy="762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190500</xdr:rowOff>
    </xdr:from>
    <xdr:to>
      <xdr:col>1</xdr:col>
      <xdr:colOff>676275</xdr:colOff>
      <xdr:row>28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1447800" y="8382000"/>
          <a:ext cx="76200" cy="762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28</xdr:row>
      <xdr:rowOff>209550</xdr:rowOff>
    </xdr:from>
    <xdr:to>
      <xdr:col>2</xdr:col>
      <xdr:colOff>581025</xdr:colOff>
      <xdr:row>28</xdr:row>
      <xdr:rowOff>285750</xdr:rowOff>
    </xdr:to>
    <xdr:sp>
      <xdr:nvSpPr>
        <xdr:cNvPr id="3" name="AutoShape 3"/>
        <xdr:cNvSpPr>
          <a:spLocks/>
        </xdr:cNvSpPr>
      </xdr:nvSpPr>
      <xdr:spPr>
        <a:xfrm>
          <a:off x="2200275" y="8401050"/>
          <a:ext cx="76200" cy="762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771525</xdr:colOff>
      <xdr:row>0</xdr:row>
      <xdr:rowOff>19050</xdr:rowOff>
    </xdr:from>
    <xdr:to>
      <xdr:col>7</xdr:col>
      <xdr:colOff>457200</xdr:colOff>
      <xdr:row>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9050"/>
          <a:ext cx="1047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29</xdr:row>
      <xdr:rowOff>200025</xdr:rowOff>
    </xdr:from>
    <xdr:to>
      <xdr:col>0</xdr:col>
      <xdr:colOff>714375</xdr:colOff>
      <xdr:row>29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638175" y="8582025"/>
          <a:ext cx="76200" cy="762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29</xdr:row>
      <xdr:rowOff>190500</xdr:rowOff>
    </xdr:from>
    <xdr:to>
      <xdr:col>1</xdr:col>
      <xdr:colOff>676275</xdr:colOff>
      <xdr:row>29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1447800" y="8572500"/>
          <a:ext cx="76200" cy="762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29</xdr:row>
      <xdr:rowOff>209550</xdr:rowOff>
    </xdr:from>
    <xdr:to>
      <xdr:col>2</xdr:col>
      <xdr:colOff>581025</xdr:colOff>
      <xdr:row>29</xdr:row>
      <xdr:rowOff>285750</xdr:rowOff>
    </xdr:to>
    <xdr:sp>
      <xdr:nvSpPr>
        <xdr:cNvPr id="3" name="AutoShape 3"/>
        <xdr:cNvSpPr>
          <a:spLocks/>
        </xdr:cNvSpPr>
      </xdr:nvSpPr>
      <xdr:spPr>
        <a:xfrm>
          <a:off x="2200275" y="8591550"/>
          <a:ext cx="76200" cy="762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523875</xdr:colOff>
      <xdr:row>0</xdr:row>
      <xdr:rowOff>19050</xdr:rowOff>
    </xdr:from>
    <xdr:to>
      <xdr:col>7</xdr:col>
      <xdr:colOff>457200</xdr:colOff>
      <xdr:row>6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9050"/>
          <a:ext cx="1295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1</xdr:row>
      <xdr:rowOff>0</xdr:rowOff>
    </xdr:from>
    <xdr:to>
      <xdr:col>6</xdr:col>
      <xdr:colOff>9525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23825"/>
          <a:ext cx="1047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0</xdr:row>
      <xdr:rowOff>114300</xdr:rowOff>
    </xdr:from>
    <xdr:to>
      <xdr:col>7</xdr:col>
      <xdr:colOff>9525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14300"/>
          <a:ext cx="1047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C3" sqref="C3:E3"/>
    </sheetView>
  </sheetViews>
  <sheetFormatPr defaultColWidth="11.421875" defaultRowHeight="12.75"/>
  <cols>
    <col min="1" max="1" width="3.57421875" style="0" customWidth="1"/>
    <col min="2" max="3" width="13.7109375" style="0" customWidth="1"/>
    <col min="4" max="11" width="6.57421875" style="0" customWidth="1"/>
    <col min="12" max="12" width="7.57421875" style="0" customWidth="1"/>
  </cols>
  <sheetData>
    <row r="1" spans="1:12" ht="26.25" thickBot="1">
      <c r="A1" s="135" t="s">
        <v>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ht="29.25" customHeight="1"/>
    <row r="3" spans="1:12" ht="15">
      <c r="A3" s="130" t="s">
        <v>25</v>
      </c>
      <c r="B3" s="130"/>
      <c r="C3" s="132"/>
      <c r="D3" s="132"/>
      <c r="E3" s="132"/>
      <c r="F3" s="40"/>
      <c r="G3" s="130" t="s">
        <v>26</v>
      </c>
      <c r="H3" s="130"/>
      <c r="I3" s="133" t="s">
        <v>27</v>
      </c>
      <c r="J3" s="133"/>
      <c r="K3" s="133"/>
      <c r="L3" s="133"/>
    </row>
    <row r="4" spans="1:12" ht="15">
      <c r="A4" s="39"/>
      <c r="B4" s="39"/>
      <c r="F4" s="40"/>
      <c r="G4" s="130"/>
      <c r="H4" s="130"/>
      <c r="I4" s="130"/>
      <c r="J4" s="130"/>
      <c r="K4" s="130"/>
      <c r="L4" s="130"/>
    </row>
    <row r="5" spans="1:12" ht="15">
      <c r="A5" s="130" t="s">
        <v>28</v>
      </c>
      <c r="B5" s="130"/>
      <c r="C5" s="125"/>
      <c r="D5" s="125"/>
      <c r="E5" s="3"/>
      <c r="F5" s="40"/>
      <c r="G5" s="130" t="s">
        <v>29</v>
      </c>
      <c r="H5" s="130"/>
      <c r="I5" s="134"/>
      <c r="J5" s="134"/>
      <c r="K5" s="134"/>
      <c r="L5" s="134"/>
    </row>
    <row r="6" spans="1:12" ht="15">
      <c r="A6" s="39"/>
      <c r="B6" s="39"/>
      <c r="F6" s="40"/>
      <c r="G6" s="130"/>
      <c r="H6" s="130"/>
      <c r="I6" s="130"/>
      <c r="J6" s="130"/>
      <c r="K6" s="130"/>
      <c r="L6" s="130"/>
    </row>
    <row r="7" spans="1:12" ht="15">
      <c r="A7" s="130" t="s">
        <v>30</v>
      </c>
      <c r="B7" s="130"/>
      <c r="C7" s="132"/>
      <c r="D7" s="132"/>
      <c r="E7" s="132"/>
      <c r="F7" s="40"/>
      <c r="G7" s="130"/>
      <c r="H7" s="130"/>
      <c r="I7" s="130"/>
      <c r="J7" s="130"/>
      <c r="K7" s="130"/>
      <c r="L7" s="130"/>
    </row>
    <row r="8" ht="29.25" customHeight="1" thickBot="1"/>
    <row r="9" spans="1:12" ht="29.25" customHeight="1">
      <c r="A9" s="42" t="s">
        <v>31</v>
      </c>
      <c r="B9" s="43" t="s">
        <v>32</v>
      </c>
      <c r="C9" s="43" t="s">
        <v>33</v>
      </c>
      <c r="D9" s="44" t="s">
        <v>34</v>
      </c>
      <c r="E9" s="45" t="s">
        <v>35</v>
      </c>
      <c r="F9" s="46" t="s">
        <v>36</v>
      </c>
      <c r="G9" s="46" t="s">
        <v>37</v>
      </c>
      <c r="H9" s="46" t="s">
        <v>38</v>
      </c>
      <c r="I9" s="46" t="s">
        <v>39</v>
      </c>
      <c r="J9" s="46" t="s">
        <v>40</v>
      </c>
      <c r="K9" s="47" t="s">
        <v>41</v>
      </c>
      <c r="L9" s="48" t="s">
        <v>42</v>
      </c>
    </row>
    <row r="10" spans="1:12" ht="30" customHeight="1">
      <c r="A10" s="49">
        <v>1</v>
      </c>
      <c r="B10" s="121"/>
      <c r="C10" s="121"/>
      <c r="D10" s="122"/>
      <c r="E10" s="51"/>
      <c r="F10" s="52"/>
      <c r="G10" s="52"/>
      <c r="H10" s="52"/>
      <c r="I10" s="52"/>
      <c r="J10" s="52"/>
      <c r="K10" s="50"/>
      <c r="L10" s="53">
        <f aca="true" t="shared" si="0" ref="L10:L19">SUM(E10:K10)</f>
        <v>0</v>
      </c>
    </row>
    <row r="11" spans="1:12" ht="30" customHeight="1">
      <c r="A11" s="49">
        <v>2</v>
      </c>
      <c r="B11" s="121"/>
      <c r="C11" s="121"/>
      <c r="D11" s="122"/>
      <c r="E11" s="51"/>
      <c r="F11" s="52"/>
      <c r="G11" s="52"/>
      <c r="H11" s="52"/>
      <c r="I11" s="52"/>
      <c r="J11" s="52"/>
      <c r="K11" s="50"/>
      <c r="L11" s="53">
        <f t="shared" si="0"/>
        <v>0</v>
      </c>
    </row>
    <row r="12" spans="1:12" ht="30" customHeight="1">
      <c r="A12" s="49">
        <v>3</v>
      </c>
      <c r="B12" s="121"/>
      <c r="C12" s="121"/>
      <c r="D12" s="122"/>
      <c r="E12" s="51"/>
      <c r="F12" s="52"/>
      <c r="G12" s="52"/>
      <c r="H12" s="52"/>
      <c r="I12" s="52"/>
      <c r="J12" s="52"/>
      <c r="K12" s="50"/>
      <c r="L12" s="53">
        <f t="shared" si="0"/>
        <v>0</v>
      </c>
    </row>
    <row r="13" spans="1:12" ht="30" customHeight="1">
      <c r="A13" s="49">
        <v>4</v>
      </c>
      <c r="B13" s="121"/>
      <c r="C13" s="121"/>
      <c r="D13" s="122"/>
      <c r="E13" s="51"/>
      <c r="F13" s="52"/>
      <c r="G13" s="52"/>
      <c r="H13" s="52"/>
      <c r="I13" s="52"/>
      <c r="J13" s="52"/>
      <c r="K13" s="54"/>
      <c r="L13" s="53">
        <f t="shared" si="0"/>
        <v>0</v>
      </c>
    </row>
    <row r="14" spans="1:12" ht="30" customHeight="1">
      <c r="A14" s="49">
        <v>5</v>
      </c>
      <c r="B14" s="121"/>
      <c r="C14" s="121"/>
      <c r="D14" s="122"/>
      <c r="E14" s="51"/>
      <c r="F14" s="52"/>
      <c r="G14" s="52"/>
      <c r="H14" s="52"/>
      <c r="I14" s="52"/>
      <c r="J14" s="52"/>
      <c r="K14" s="50"/>
      <c r="L14" s="53">
        <f t="shared" si="0"/>
        <v>0</v>
      </c>
    </row>
    <row r="15" spans="1:12" ht="30" customHeight="1">
      <c r="A15" s="49">
        <v>6</v>
      </c>
      <c r="B15" s="121"/>
      <c r="C15" s="121"/>
      <c r="D15" s="122"/>
      <c r="E15" s="51"/>
      <c r="F15" s="52"/>
      <c r="G15" s="52"/>
      <c r="H15" s="52"/>
      <c r="I15" s="52"/>
      <c r="J15" s="52"/>
      <c r="K15" s="50"/>
      <c r="L15" s="53">
        <f t="shared" si="0"/>
        <v>0</v>
      </c>
    </row>
    <row r="16" spans="1:12" ht="30" customHeight="1">
      <c r="A16" s="49">
        <v>7</v>
      </c>
      <c r="B16" s="121"/>
      <c r="C16" s="121"/>
      <c r="D16" s="122"/>
      <c r="E16" s="51"/>
      <c r="F16" s="52"/>
      <c r="G16" s="52"/>
      <c r="H16" s="52"/>
      <c r="I16" s="52"/>
      <c r="J16" s="52"/>
      <c r="K16" s="50"/>
      <c r="L16" s="53">
        <f t="shared" si="0"/>
        <v>0</v>
      </c>
    </row>
    <row r="17" spans="1:12" ht="30" customHeight="1">
      <c r="A17" s="49">
        <v>8</v>
      </c>
      <c r="B17" s="121"/>
      <c r="C17" s="121"/>
      <c r="D17" s="122"/>
      <c r="E17" s="51"/>
      <c r="F17" s="52"/>
      <c r="G17" s="52"/>
      <c r="H17" s="52"/>
      <c r="I17" s="52"/>
      <c r="J17" s="52"/>
      <c r="K17" s="50"/>
      <c r="L17" s="53">
        <f t="shared" si="0"/>
        <v>0</v>
      </c>
    </row>
    <row r="18" spans="1:12" ht="30" customHeight="1">
      <c r="A18" s="49">
        <v>9</v>
      </c>
      <c r="B18" s="121"/>
      <c r="C18" s="121"/>
      <c r="D18" s="122"/>
      <c r="E18" s="51"/>
      <c r="F18" s="52"/>
      <c r="G18" s="52"/>
      <c r="H18" s="52"/>
      <c r="I18" s="52"/>
      <c r="J18" s="52"/>
      <c r="K18" s="50"/>
      <c r="L18" s="53">
        <f t="shared" si="0"/>
        <v>0</v>
      </c>
    </row>
    <row r="19" spans="1:12" ht="30" customHeight="1" thickBot="1">
      <c r="A19" s="55">
        <v>10</v>
      </c>
      <c r="B19" s="123"/>
      <c r="C19" s="123"/>
      <c r="D19" s="124"/>
      <c r="E19" s="57"/>
      <c r="F19" s="58"/>
      <c r="G19" s="58"/>
      <c r="H19" s="58"/>
      <c r="I19" s="58"/>
      <c r="J19" s="58"/>
      <c r="K19" s="56"/>
      <c r="L19" s="59">
        <f t="shared" si="0"/>
        <v>0</v>
      </c>
    </row>
    <row r="20" spans="2:5" ht="29.25" customHeight="1">
      <c r="B20" s="40"/>
      <c r="C20" s="40"/>
      <c r="D20" s="40"/>
      <c r="E20" s="40"/>
    </row>
    <row r="21" spans="2:12" ht="19.5" customHeight="1">
      <c r="B21" s="40"/>
      <c r="C21" s="40"/>
      <c r="D21" s="40"/>
      <c r="E21" s="40"/>
      <c r="F21" s="60" t="s">
        <v>43</v>
      </c>
      <c r="G21" s="60"/>
      <c r="H21" s="60"/>
      <c r="J21" s="61">
        <f>IF(SUM(L10:L19)=0,0,SUM(L10:L19))</f>
        <v>0</v>
      </c>
      <c r="K21" s="62" t="str">
        <f>CONCATENATE(": ",COUNTIF(L10:L19,"&gt;0")," = ")</f>
        <v>: 0 = </v>
      </c>
      <c r="L21" s="63">
        <f>IF(J21=0,0,J21/COUNTIF(L10:L19,"&gt;0"))</f>
        <v>0</v>
      </c>
    </row>
    <row r="22" spans="2:12" ht="19.5" customHeight="1">
      <c r="B22" s="40"/>
      <c r="C22" s="40"/>
      <c r="D22" s="40"/>
      <c r="E22" s="40"/>
      <c r="F22" s="130" t="s">
        <v>144</v>
      </c>
      <c r="G22" s="130"/>
      <c r="H22" s="130"/>
      <c r="I22" s="131"/>
      <c r="J22" s="65"/>
      <c r="K22" s="62" t="s">
        <v>45</v>
      </c>
      <c r="L22" s="63">
        <f>J22*1.5</f>
        <v>0</v>
      </c>
    </row>
    <row r="23" spans="2:12" ht="19.5" customHeight="1">
      <c r="B23" s="40"/>
      <c r="C23" s="40"/>
      <c r="D23" s="40"/>
      <c r="E23" s="40"/>
      <c r="F23" s="130" t="s">
        <v>145</v>
      </c>
      <c r="G23" s="130"/>
      <c r="H23" s="130"/>
      <c r="I23" s="131"/>
      <c r="J23" s="65"/>
      <c r="K23" s="62" t="s">
        <v>45</v>
      </c>
      <c r="L23" s="63">
        <f>J23*1.5</f>
        <v>0</v>
      </c>
    </row>
    <row r="24" spans="2:12" ht="19.5" customHeight="1">
      <c r="B24" s="40"/>
      <c r="C24" s="40"/>
      <c r="D24" s="40"/>
      <c r="E24" s="40"/>
      <c r="F24" s="130" t="s">
        <v>46</v>
      </c>
      <c r="G24" s="130"/>
      <c r="H24" s="130"/>
      <c r="I24" s="66"/>
      <c r="J24" s="65"/>
      <c r="K24" s="62" t="s">
        <v>47</v>
      </c>
      <c r="L24" s="63">
        <f>J24*3</f>
        <v>0</v>
      </c>
    </row>
    <row r="25" spans="2:12" ht="19.5" customHeight="1">
      <c r="B25" s="40"/>
      <c r="C25" s="40"/>
      <c r="D25" s="40"/>
      <c r="E25" s="40"/>
      <c r="F25" s="130" t="s">
        <v>48</v>
      </c>
      <c r="G25" s="130"/>
      <c r="H25" s="130"/>
      <c r="I25" s="64"/>
      <c r="J25" s="65"/>
      <c r="K25" s="62" t="s">
        <v>49</v>
      </c>
      <c r="L25" s="63">
        <f>J25</f>
        <v>0</v>
      </c>
    </row>
    <row r="26" spans="2:12" ht="19.5" customHeight="1">
      <c r="B26" s="40"/>
      <c r="C26" s="40"/>
      <c r="D26" s="40"/>
      <c r="E26" s="40"/>
      <c r="F26" s="130" t="s">
        <v>50</v>
      </c>
      <c r="G26" s="130"/>
      <c r="H26" s="130"/>
      <c r="I26" s="66"/>
      <c r="J26" s="67"/>
      <c r="K26" s="68" t="s">
        <v>49</v>
      </c>
      <c r="L26" s="63">
        <f>J26</f>
        <v>0</v>
      </c>
    </row>
    <row r="27" spans="2:12" ht="19.5" customHeight="1">
      <c r="B27" s="40"/>
      <c r="C27" s="40"/>
      <c r="D27" s="40"/>
      <c r="E27" s="40"/>
      <c r="F27" s="130" t="s">
        <v>51</v>
      </c>
      <c r="G27" s="130"/>
      <c r="H27" s="130"/>
      <c r="I27" s="64"/>
      <c r="J27" s="61"/>
      <c r="K27" s="62" t="s">
        <v>52</v>
      </c>
      <c r="L27" s="63">
        <f>SUM(L21:L26)/15</f>
        <v>0</v>
      </c>
    </row>
    <row r="28" spans="2:11" ht="12.75">
      <c r="B28" s="40"/>
      <c r="C28" s="40"/>
      <c r="D28" s="40"/>
      <c r="E28" s="40"/>
      <c r="J28" s="1"/>
      <c r="K28" s="1"/>
    </row>
    <row r="29" spans="2:5" ht="12.75">
      <c r="B29" s="40"/>
      <c r="C29" s="40"/>
      <c r="D29" s="40"/>
      <c r="E29" s="40"/>
    </row>
    <row r="30" spans="2:5" ht="12.75">
      <c r="B30" s="40"/>
      <c r="C30" s="40"/>
      <c r="D30" s="40"/>
      <c r="E30" s="40"/>
    </row>
    <row r="31" spans="2:11" ht="12.75">
      <c r="B31" s="40"/>
      <c r="C31" s="40"/>
      <c r="D31" s="40"/>
      <c r="E31" s="40"/>
      <c r="F31" s="3"/>
      <c r="G31" s="3"/>
      <c r="H31" s="3"/>
      <c r="I31" s="3"/>
      <c r="J31" s="3"/>
      <c r="K31" s="3"/>
    </row>
    <row r="32" spans="2:11" ht="12.75">
      <c r="B32" s="40"/>
      <c r="C32" s="40"/>
      <c r="D32" s="40"/>
      <c r="E32" s="40"/>
      <c r="F32" s="138" t="s">
        <v>53</v>
      </c>
      <c r="G32" s="138"/>
      <c r="H32" s="138"/>
      <c r="I32" s="138"/>
      <c r="J32" s="138"/>
      <c r="K32" s="138"/>
    </row>
    <row r="34" spans="1:10" ht="15">
      <c r="A34" s="126" t="s">
        <v>132</v>
      </c>
      <c r="B34" t="s">
        <v>120</v>
      </c>
      <c r="D34" s="126" t="s">
        <v>132</v>
      </c>
      <c r="E34" t="s">
        <v>124</v>
      </c>
      <c r="I34" s="126" t="s">
        <v>132</v>
      </c>
      <c r="J34" t="s">
        <v>130</v>
      </c>
    </row>
    <row r="35" spans="1:10" ht="15">
      <c r="A35" s="126" t="s">
        <v>132</v>
      </c>
      <c r="B35" t="s">
        <v>121</v>
      </c>
      <c r="D35" s="126" t="s">
        <v>132</v>
      </c>
      <c r="E35" t="s">
        <v>125</v>
      </c>
      <c r="I35" s="126" t="s">
        <v>132</v>
      </c>
      <c r="J35" t="s">
        <v>128</v>
      </c>
    </row>
    <row r="36" spans="1:10" ht="15">
      <c r="A36" s="126" t="s">
        <v>132</v>
      </c>
      <c r="B36" t="s">
        <v>122</v>
      </c>
      <c r="D36" s="126" t="s">
        <v>132</v>
      </c>
      <c r="E36" t="s">
        <v>126</v>
      </c>
      <c r="I36" s="126" t="s">
        <v>132</v>
      </c>
      <c r="J36" t="s">
        <v>129</v>
      </c>
    </row>
    <row r="37" spans="1:10" ht="15">
      <c r="A37" s="126" t="s">
        <v>132</v>
      </c>
      <c r="B37" t="s">
        <v>123</v>
      </c>
      <c r="D37" s="126" t="s">
        <v>132</v>
      </c>
      <c r="E37" t="s">
        <v>127</v>
      </c>
      <c r="I37" s="126" t="s">
        <v>132</v>
      </c>
      <c r="J37" t="s">
        <v>131</v>
      </c>
    </row>
  </sheetData>
  <sheetProtection sheet="1" objects="1" scenarios="1"/>
  <mergeCells count="26">
    <mergeCell ref="A1:L1"/>
    <mergeCell ref="F32:K32"/>
    <mergeCell ref="G4:H4"/>
    <mergeCell ref="I4:J4"/>
    <mergeCell ref="K4:L4"/>
    <mergeCell ref="F25:H25"/>
    <mergeCell ref="F27:H27"/>
    <mergeCell ref="A3:B3"/>
    <mergeCell ref="A5:B5"/>
    <mergeCell ref="A7:B7"/>
    <mergeCell ref="F24:H24"/>
    <mergeCell ref="F26:H26"/>
    <mergeCell ref="G3:H3"/>
    <mergeCell ref="C3:E3"/>
    <mergeCell ref="C7:E7"/>
    <mergeCell ref="I3:L3"/>
    <mergeCell ref="G7:H7"/>
    <mergeCell ref="I7:J7"/>
    <mergeCell ref="K7:L7"/>
    <mergeCell ref="I5:L5"/>
    <mergeCell ref="G5:H5"/>
    <mergeCell ref="G6:H6"/>
    <mergeCell ref="I6:J6"/>
    <mergeCell ref="K6:L6"/>
    <mergeCell ref="F22:I22"/>
    <mergeCell ref="F23:I23"/>
  </mergeCells>
  <conditionalFormatting sqref="J21">
    <cfRule type="cellIs" priority="1" dxfId="0" operator="equal" stopIfTrue="1">
      <formula>0</formula>
    </cfRule>
  </conditionalFormatting>
  <conditionalFormatting sqref="L27">
    <cfRule type="cellIs" priority="2" dxfId="1" operator="equal" stopIfTrue="1">
      <formula>"xDIV/0"</formula>
    </cfRule>
  </conditionalFormatting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O15" sqref="O15"/>
    </sheetView>
  </sheetViews>
  <sheetFormatPr defaultColWidth="11.421875" defaultRowHeight="12.75"/>
  <cols>
    <col min="1" max="1" width="3.57421875" style="0" customWidth="1"/>
    <col min="2" max="3" width="13.7109375" style="0" customWidth="1"/>
    <col min="4" max="11" width="6.57421875" style="0" customWidth="1"/>
    <col min="12" max="12" width="7.57421875" style="0" customWidth="1"/>
  </cols>
  <sheetData>
    <row r="1" spans="1:12" ht="26.25" thickBot="1">
      <c r="A1" s="135" t="s">
        <v>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ht="29.25" customHeight="1"/>
    <row r="3" spans="1:12" ht="15">
      <c r="A3" s="130" t="s">
        <v>25</v>
      </c>
      <c r="B3" s="130"/>
      <c r="C3" s="132"/>
      <c r="D3" s="132"/>
      <c r="E3" s="132"/>
      <c r="F3" s="40"/>
      <c r="G3" s="130" t="s">
        <v>26</v>
      </c>
      <c r="H3" s="130"/>
      <c r="I3" s="133" t="s">
        <v>107</v>
      </c>
      <c r="J3" s="133"/>
      <c r="K3" s="133"/>
      <c r="L3" s="133"/>
    </row>
    <row r="4" spans="1:12" ht="15">
      <c r="A4" s="39"/>
      <c r="B4" s="39"/>
      <c r="F4" s="40"/>
      <c r="G4" s="130"/>
      <c r="H4" s="130"/>
      <c r="I4" s="130"/>
      <c r="J4" s="130"/>
      <c r="K4" s="130"/>
      <c r="L4" s="130"/>
    </row>
    <row r="5" spans="1:12" ht="15">
      <c r="A5" s="130" t="s">
        <v>28</v>
      </c>
      <c r="B5" s="130"/>
      <c r="C5" s="125"/>
      <c r="D5" s="125"/>
      <c r="E5" s="3"/>
      <c r="F5" s="40"/>
      <c r="G5" s="130" t="s">
        <v>29</v>
      </c>
      <c r="H5" s="130"/>
      <c r="I5" s="139"/>
      <c r="J5" s="139"/>
      <c r="K5" s="139"/>
      <c r="L5" s="139"/>
    </row>
    <row r="6" spans="1:12" ht="15">
      <c r="A6" s="39"/>
      <c r="B6" s="39"/>
      <c r="F6" s="40"/>
      <c r="G6" s="130"/>
      <c r="H6" s="130"/>
      <c r="I6" s="130"/>
      <c r="J6" s="130"/>
      <c r="K6" s="130"/>
      <c r="L6" s="130"/>
    </row>
    <row r="7" spans="1:12" ht="15">
      <c r="A7" s="130" t="s">
        <v>30</v>
      </c>
      <c r="B7" s="130"/>
      <c r="C7" s="132"/>
      <c r="D7" s="132"/>
      <c r="E7" s="132"/>
      <c r="F7" s="40"/>
      <c r="G7" s="130"/>
      <c r="H7" s="130"/>
      <c r="I7" s="130"/>
      <c r="J7" s="130"/>
      <c r="K7" s="130"/>
      <c r="L7" s="130"/>
    </row>
    <row r="8" ht="29.25" customHeight="1" thickBot="1"/>
    <row r="9" spans="1:12" ht="29.25" customHeight="1">
      <c r="A9" s="42" t="s">
        <v>31</v>
      </c>
      <c r="B9" s="43" t="s">
        <v>32</v>
      </c>
      <c r="C9" s="43" t="s">
        <v>33</v>
      </c>
      <c r="D9" s="44" t="s">
        <v>34</v>
      </c>
      <c r="E9" s="45" t="s">
        <v>35</v>
      </c>
      <c r="F9" s="46" t="s">
        <v>36</v>
      </c>
      <c r="G9" s="46" t="s">
        <v>37</v>
      </c>
      <c r="H9" s="46" t="s">
        <v>38</v>
      </c>
      <c r="I9" s="46" t="s">
        <v>39</v>
      </c>
      <c r="J9" s="46" t="s">
        <v>40</v>
      </c>
      <c r="K9" s="47" t="s">
        <v>54</v>
      </c>
      <c r="L9" s="69" t="s">
        <v>42</v>
      </c>
    </row>
    <row r="10" spans="1:12" ht="30" customHeight="1">
      <c r="A10" s="49">
        <v>1</v>
      </c>
      <c r="B10" s="121"/>
      <c r="C10" s="121"/>
      <c r="D10" s="122"/>
      <c r="E10" s="51"/>
      <c r="F10" s="52"/>
      <c r="G10" s="52"/>
      <c r="H10" s="52"/>
      <c r="I10" s="52"/>
      <c r="J10" s="52"/>
      <c r="K10" s="50"/>
      <c r="L10" s="70">
        <f aca="true" t="shared" si="0" ref="L10:L19">SUM(E10:K10)</f>
        <v>0</v>
      </c>
    </row>
    <row r="11" spans="1:12" ht="30" customHeight="1">
      <c r="A11" s="49">
        <v>2</v>
      </c>
      <c r="B11" s="121"/>
      <c r="C11" s="121"/>
      <c r="D11" s="122"/>
      <c r="E11" s="51"/>
      <c r="F11" s="52"/>
      <c r="G11" s="52"/>
      <c r="H11" s="52"/>
      <c r="I11" s="52"/>
      <c r="J11" s="52"/>
      <c r="K11" s="50"/>
      <c r="L11" s="70">
        <f t="shared" si="0"/>
        <v>0</v>
      </c>
    </row>
    <row r="12" spans="1:12" ht="30" customHeight="1">
      <c r="A12" s="49">
        <v>3</v>
      </c>
      <c r="B12" s="121"/>
      <c r="C12" s="121"/>
      <c r="D12" s="122"/>
      <c r="E12" s="51"/>
      <c r="F12" s="52"/>
      <c r="G12" s="52"/>
      <c r="H12" s="52"/>
      <c r="I12" s="52"/>
      <c r="J12" s="52"/>
      <c r="K12" s="50"/>
      <c r="L12" s="70">
        <f t="shared" si="0"/>
        <v>0</v>
      </c>
    </row>
    <row r="13" spans="1:12" ht="30" customHeight="1">
      <c r="A13" s="49">
        <v>4</v>
      </c>
      <c r="B13" s="121"/>
      <c r="C13" s="121"/>
      <c r="D13" s="122"/>
      <c r="E13" s="51"/>
      <c r="F13" s="52"/>
      <c r="G13" s="52"/>
      <c r="H13" s="52"/>
      <c r="I13" s="52"/>
      <c r="J13" s="52"/>
      <c r="K13" s="54"/>
      <c r="L13" s="70">
        <f t="shared" si="0"/>
        <v>0</v>
      </c>
    </row>
    <row r="14" spans="1:12" ht="30" customHeight="1">
      <c r="A14" s="49">
        <v>5</v>
      </c>
      <c r="B14" s="121"/>
      <c r="C14" s="121"/>
      <c r="D14" s="122"/>
      <c r="E14" s="51"/>
      <c r="F14" s="52"/>
      <c r="G14" s="52"/>
      <c r="H14" s="52"/>
      <c r="I14" s="52"/>
      <c r="J14" s="52"/>
      <c r="K14" s="50"/>
      <c r="L14" s="70">
        <f t="shared" si="0"/>
        <v>0</v>
      </c>
    </row>
    <row r="15" spans="1:12" ht="30" customHeight="1">
      <c r="A15" s="49">
        <v>6</v>
      </c>
      <c r="B15" s="121"/>
      <c r="C15" s="121"/>
      <c r="D15" s="122"/>
      <c r="E15" s="51"/>
      <c r="F15" s="52"/>
      <c r="G15" s="52"/>
      <c r="H15" s="52"/>
      <c r="I15" s="52"/>
      <c r="J15" s="52"/>
      <c r="K15" s="50"/>
      <c r="L15" s="70">
        <f t="shared" si="0"/>
        <v>0</v>
      </c>
    </row>
    <row r="16" spans="1:12" ht="30" customHeight="1">
      <c r="A16" s="49">
        <v>7</v>
      </c>
      <c r="B16" s="121"/>
      <c r="C16" s="121"/>
      <c r="D16" s="122"/>
      <c r="E16" s="51"/>
      <c r="F16" s="52"/>
      <c r="G16" s="52"/>
      <c r="H16" s="52"/>
      <c r="I16" s="52"/>
      <c r="J16" s="52"/>
      <c r="K16" s="50"/>
      <c r="L16" s="70">
        <f t="shared" si="0"/>
        <v>0</v>
      </c>
    </row>
    <row r="17" spans="1:12" ht="30" customHeight="1">
      <c r="A17" s="49">
        <v>8</v>
      </c>
      <c r="B17" s="121"/>
      <c r="C17" s="121"/>
      <c r="D17" s="122"/>
      <c r="E17" s="51"/>
      <c r="F17" s="52"/>
      <c r="G17" s="52"/>
      <c r="H17" s="52"/>
      <c r="I17" s="52"/>
      <c r="J17" s="52"/>
      <c r="K17" s="50"/>
      <c r="L17" s="70">
        <f t="shared" si="0"/>
        <v>0</v>
      </c>
    </row>
    <row r="18" spans="1:12" ht="30" customHeight="1">
      <c r="A18" s="49">
        <v>9</v>
      </c>
      <c r="B18" s="121"/>
      <c r="C18" s="121"/>
      <c r="D18" s="122"/>
      <c r="E18" s="51"/>
      <c r="F18" s="52"/>
      <c r="G18" s="52"/>
      <c r="H18" s="52"/>
      <c r="I18" s="52"/>
      <c r="J18" s="52"/>
      <c r="K18" s="50"/>
      <c r="L18" s="70">
        <f t="shared" si="0"/>
        <v>0</v>
      </c>
    </row>
    <row r="19" spans="1:12" ht="30" customHeight="1" thickBot="1">
      <c r="A19" s="55">
        <v>10</v>
      </c>
      <c r="B19" s="123"/>
      <c r="C19" s="123"/>
      <c r="D19" s="124"/>
      <c r="E19" s="57"/>
      <c r="F19" s="58"/>
      <c r="G19" s="58"/>
      <c r="H19" s="58"/>
      <c r="I19" s="58"/>
      <c r="J19" s="58"/>
      <c r="K19" s="56"/>
      <c r="L19" s="70">
        <f t="shared" si="0"/>
        <v>0</v>
      </c>
    </row>
    <row r="20" spans="2:5" ht="29.25" customHeight="1">
      <c r="B20" s="40"/>
      <c r="C20" s="40"/>
      <c r="D20" s="40"/>
      <c r="E20" s="40"/>
    </row>
    <row r="21" spans="2:12" ht="19.5" customHeight="1">
      <c r="B21" s="40"/>
      <c r="C21" s="40"/>
      <c r="D21" s="40"/>
      <c r="E21" s="40"/>
      <c r="F21" s="130" t="s">
        <v>43</v>
      </c>
      <c r="G21" s="130"/>
      <c r="H21" s="130"/>
      <c r="J21" s="61">
        <f>IF(SUM(L10:L19)=0,0,SUM(L10:L19))</f>
        <v>0</v>
      </c>
      <c r="K21" s="62" t="str">
        <f>CONCATENATE(": ",COUNTIF(L10:L19,"&gt;0")," = ")</f>
        <v>: 0 = </v>
      </c>
      <c r="L21" s="63">
        <f>IF(J21=0,0,J21/COUNTIF(L10:L19,"&gt;0"))</f>
        <v>0</v>
      </c>
    </row>
    <row r="22" spans="2:12" ht="19.5" customHeight="1">
      <c r="B22" s="40"/>
      <c r="C22" s="40"/>
      <c r="D22" s="40"/>
      <c r="E22" s="40"/>
      <c r="F22" s="130" t="s">
        <v>141</v>
      </c>
      <c r="G22" s="130"/>
      <c r="H22" s="130"/>
      <c r="I22" s="131"/>
      <c r="J22" s="65"/>
      <c r="K22" s="62" t="s">
        <v>45</v>
      </c>
      <c r="L22" s="63">
        <f>J22*1.5</f>
        <v>0</v>
      </c>
    </row>
    <row r="23" spans="2:12" ht="19.5" customHeight="1">
      <c r="B23" s="40"/>
      <c r="C23" s="40"/>
      <c r="D23" s="40"/>
      <c r="E23" s="40"/>
      <c r="F23" s="130" t="s">
        <v>143</v>
      </c>
      <c r="G23" s="130"/>
      <c r="H23" s="130"/>
      <c r="I23" s="131"/>
      <c r="J23" s="65"/>
      <c r="K23" s="62" t="s">
        <v>45</v>
      </c>
      <c r="L23" s="63">
        <f>J23*1.5</f>
        <v>0</v>
      </c>
    </row>
    <row r="24" spans="2:12" ht="19.5" customHeight="1">
      <c r="B24" s="40"/>
      <c r="C24" s="40"/>
      <c r="D24" s="40"/>
      <c r="E24" s="40"/>
      <c r="F24" s="130" t="s">
        <v>46</v>
      </c>
      <c r="G24" s="130"/>
      <c r="H24" s="130"/>
      <c r="I24" s="66"/>
      <c r="J24" s="65"/>
      <c r="K24" s="62" t="s">
        <v>47</v>
      </c>
      <c r="L24" s="63">
        <f>J24*3</f>
        <v>0</v>
      </c>
    </row>
    <row r="25" spans="2:12" ht="19.5" customHeight="1">
      <c r="B25" s="40"/>
      <c r="C25" s="40"/>
      <c r="D25" s="40"/>
      <c r="E25" s="40"/>
      <c r="F25" s="130" t="s">
        <v>48</v>
      </c>
      <c r="G25" s="130"/>
      <c r="H25" s="130"/>
      <c r="I25" s="64"/>
      <c r="J25" s="65"/>
      <c r="K25" s="62" t="s">
        <v>49</v>
      </c>
      <c r="L25" s="63">
        <f>J25</f>
        <v>0</v>
      </c>
    </row>
    <row r="26" spans="2:12" ht="19.5" customHeight="1">
      <c r="B26" s="40"/>
      <c r="C26" s="40"/>
      <c r="D26" s="40"/>
      <c r="E26" s="40"/>
      <c r="F26" s="130" t="s">
        <v>50</v>
      </c>
      <c r="G26" s="130"/>
      <c r="H26" s="130"/>
      <c r="I26" s="66"/>
      <c r="J26" s="67"/>
      <c r="K26" s="68" t="s">
        <v>49</v>
      </c>
      <c r="L26" s="63">
        <f>J26</f>
        <v>0</v>
      </c>
    </row>
    <row r="27" spans="2:12" ht="19.5" customHeight="1">
      <c r="B27" s="40"/>
      <c r="C27" s="40"/>
      <c r="D27" s="40"/>
      <c r="E27" s="40"/>
      <c r="F27" s="130" t="s">
        <v>51</v>
      </c>
      <c r="G27" s="130"/>
      <c r="H27" s="130"/>
      <c r="I27" s="64"/>
      <c r="J27" s="61"/>
      <c r="K27" s="62" t="s">
        <v>52</v>
      </c>
      <c r="L27" s="63">
        <f>SUM(L21:L26)/15</f>
        <v>0</v>
      </c>
    </row>
    <row r="28" spans="2:11" ht="12.75">
      <c r="B28" s="40"/>
      <c r="C28" s="40"/>
      <c r="D28" s="40"/>
      <c r="E28" s="40"/>
      <c r="J28" s="1"/>
      <c r="K28" s="1"/>
    </row>
    <row r="29" spans="2:5" ht="12.75">
      <c r="B29" s="40"/>
      <c r="C29" s="40"/>
      <c r="D29" s="40"/>
      <c r="E29" s="40"/>
    </row>
    <row r="30" spans="2:5" ht="12.75">
      <c r="B30" s="40"/>
      <c r="C30" s="40"/>
      <c r="D30" s="40"/>
      <c r="E30" s="40"/>
    </row>
    <row r="31" spans="2:11" ht="12.75">
      <c r="B31" s="40"/>
      <c r="C31" s="40"/>
      <c r="D31" s="40"/>
      <c r="E31" s="40"/>
      <c r="F31" s="3"/>
      <c r="G31" s="3"/>
      <c r="H31" s="3"/>
      <c r="I31" s="3"/>
      <c r="J31" s="3"/>
      <c r="K31" s="3"/>
    </row>
    <row r="32" spans="2:11" ht="12.75">
      <c r="B32" s="40"/>
      <c r="C32" s="40"/>
      <c r="D32" s="40"/>
      <c r="E32" s="40"/>
      <c r="F32" s="138" t="s">
        <v>53</v>
      </c>
      <c r="G32" s="138"/>
      <c r="H32" s="138"/>
      <c r="I32" s="138"/>
      <c r="J32" s="138"/>
      <c r="K32" s="138"/>
    </row>
    <row r="34" spans="1:10" ht="15">
      <c r="A34" s="126" t="s">
        <v>132</v>
      </c>
      <c r="B34" t="s">
        <v>120</v>
      </c>
      <c r="D34" s="126" t="s">
        <v>132</v>
      </c>
      <c r="E34" t="s">
        <v>124</v>
      </c>
      <c r="I34" s="126" t="s">
        <v>132</v>
      </c>
      <c r="J34" t="s">
        <v>130</v>
      </c>
    </row>
    <row r="35" spans="1:10" ht="15">
      <c r="A35" s="126" t="s">
        <v>132</v>
      </c>
      <c r="B35" t="s">
        <v>121</v>
      </c>
      <c r="D35" s="126" t="s">
        <v>132</v>
      </c>
      <c r="E35" t="s">
        <v>125</v>
      </c>
      <c r="I35" s="126" t="s">
        <v>132</v>
      </c>
      <c r="J35" t="s">
        <v>128</v>
      </c>
    </row>
    <row r="36" spans="1:10" ht="15">
      <c r="A36" s="126" t="s">
        <v>132</v>
      </c>
      <c r="B36" t="s">
        <v>122</v>
      </c>
      <c r="D36" s="126" t="s">
        <v>132</v>
      </c>
      <c r="E36" t="s">
        <v>126</v>
      </c>
      <c r="I36" s="126" t="s">
        <v>132</v>
      </c>
      <c r="J36" t="s">
        <v>129</v>
      </c>
    </row>
    <row r="37" spans="1:10" ht="15">
      <c r="A37" s="126" t="s">
        <v>132</v>
      </c>
      <c r="B37" t="s">
        <v>123</v>
      </c>
      <c r="D37" s="126" t="s">
        <v>132</v>
      </c>
      <c r="E37" t="s">
        <v>127</v>
      </c>
      <c r="I37" s="126" t="s">
        <v>132</v>
      </c>
      <c r="J37" t="s">
        <v>131</v>
      </c>
    </row>
  </sheetData>
  <sheetProtection sheet="1" objects="1" scenarios="1"/>
  <mergeCells count="27">
    <mergeCell ref="I3:L3"/>
    <mergeCell ref="G7:H7"/>
    <mergeCell ref="I7:J7"/>
    <mergeCell ref="K7:L7"/>
    <mergeCell ref="I5:L5"/>
    <mergeCell ref="G5:H5"/>
    <mergeCell ref="G6:H6"/>
    <mergeCell ref="I6:J6"/>
    <mergeCell ref="K6:L6"/>
    <mergeCell ref="F26:H26"/>
    <mergeCell ref="G3:H3"/>
    <mergeCell ref="C3:E3"/>
    <mergeCell ref="C7:E7"/>
    <mergeCell ref="F21:H21"/>
    <mergeCell ref="F24:H24"/>
    <mergeCell ref="F22:I22"/>
    <mergeCell ref="F23:I23"/>
    <mergeCell ref="A1:L1"/>
    <mergeCell ref="F32:K32"/>
    <mergeCell ref="G4:H4"/>
    <mergeCell ref="I4:J4"/>
    <mergeCell ref="K4:L4"/>
    <mergeCell ref="F25:H25"/>
    <mergeCell ref="F27:H27"/>
    <mergeCell ref="A3:B3"/>
    <mergeCell ref="A5:B5"/>
    <mergeCell ref="A7:B7"/>
  </mergeCells>
  <conditionalFormatting sqref="J21">
    <cfRule type="cellIs" priority="1" dxfId="0" operator="equal" stopIfTrue="1">
      <formula>0</formula>
    </cfRule>
  </conditionalFormatting>
  <conditionalFormatting sqref="L27">
    <cfRule type="cellIs" priority="2" dxfId="1" operator="equal" stopIfTrue="1">
      <formula>"xDIV/0"</formula>
    </cfRule>
  </conditionalFormatting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D33" sqref="D33"/>
    </sheetView>
  </sheetViews>
  <sheetFormatPr defaultColWidth="11.421875" defaultRowHeight="12.75"/>
  <cols>
    <col min="1" max="1" width="3.57421875" style="0" customWidth="1"/>
    <col min="2" max="3" width="15.7109375" style="0" customWidth="1"/>
    <col min="4" max="4" width="6.57421875" style="0" customWidth="1"/>
    <col min="5" max="9" width="7.7109375" style="0" customWidth="1"/>
    <col min="10" max="10" width="9.28125" style="0" customWidth="1"/>
  </cols>
  <sheetData>
    <row r="1" spans="1:10" ht="26.25" thickBot="1">
      <c r="A1" s="135" t="s">
        <v>24</v>
      </c>
      <c r="B1" s="136"/>
      <c r="C1" s="136"/>
      <c r="D1" s="136"/>
      <c r="E1" s="136"/>
      <c r="F1" s="136"/>
      <c r="G1" s="136"/>
      <c r="H1" s="136"/>
      <c r="I1" s="136"/>
      <c r="J1" s="137"/>
    </row>
    <row r="2" ht="29.25" customHeight="1"/>
    <row r="3" spans="1:10" ht="15">
      <c r="A3" s="130" t="s">
        <v>25</v>
      </c>
      <c r="B3" s="130"/>
      <c r="C3" s="139"/>
      <c r="D3" s="139"/>
      <c r="E3" s="40"/>
      <c r="F3" s="39" t="s">
        <v>26</v>
      </c>
      <c r="H3" s="134" t="s">
        <v>55</v>
      </c>
      <c r="I3" s="134"/>
      <c r="J3" s="134"/>
    </row>
    <row r="4" spans="1:10" ht="15">
      <c r="A4" s="39"/>
      <c r="B4" s="39"/>
      <c r="E4" s="40"/>
      <c r="F4" s="39"/>
      <c r="G4" s="130"/>
      <c r="H4" s="130"/>
      <c r="I4" s="130"/>
      <c r="J4" s="130"/>
    </row>
    <row r="5" spans="1:10" ht="15">
      <c r="A5" s="130" t="s">
        <v>28</v>
      </c>
      <c r="B5" s="130"/>
      <c r="C5" s="139"/>
      <c r="D5" s="139"/>
      <c r="E5" s="40"/>
      <c r="F5" s="39" t="s">
        <v>29</v>
      </c>
      <c r="G5" s="71"/>
      <c r="H5" s="139"/>
      <c r="I5" s="139"/>
      <c r="J5" s="139"/>
    </row>
    <row r="6" spans="1:10" ht="15">
      <c r="A6" s="39"/>
      <c r="B6" s="39"/>
      <c r="E6" s="40"/>
      <c r="F6" s="39"/>
      <c r="G6" s="130"/>
      <c r="H6" s="130"/>
      <c r="I6" s="130"/>
      <c r="J6" s="130"/>
    </row>
    <row r="7" spans="1:10" ht="15">
      <c r="A7" s="130" t="s">
        <v>30</v>
      </c>
      <c r="B7" s="130"/>
      <c r="C7" s="139"/>
      <c r="D7" s="139"/>
      <c r="E7" s="40"/>
      <c r="F7" s="39"/>
      <c r="G7" s="130"/>
      <c r="H7" s="130"/>
      <c r="I7" s="130"/>
      <c r="J7" s="130"/>
    </row>
    <row r="8" ht="29.25" customHeight="1" thickBot="1"/>
    <row r="9" spans="1:10" ht="29.25" customHeight="1">
      <c r="A9" s="112" t="s">
        <v>31</v>
      </c>
      <c r="B9" s="113" t="s">
        <v>32</v>
      </c>
      <c r="C9" s="113" t="s">
        <v>33</v>
      </c>
      <c r="D9" s="114" t="s">
        <v>34</v>
      </c>
      <c r="E9" s="112" t="s">
        <v>37</v>
      </c>
      <c r="F9" s="113" t="s">
        <v>56</v>
      </c>
      <c r="G9" s="113" t="s">
        <v>57</v>
      </c>
      <c r="H9" s="113" t="s">
        <v>58</v>
      </c>
      <c r="I9" s="114" t="s">
        <v>59</v>
      </c>
      <c r="J9" s="115" t="s">
        <v>42</v>
      </c>
    </row>
    <row r="10" spans="1:10" ht="30" customHeight="1">
      <c r="A10" s="49">
        <v>1</v>
      </c>
      <c r="B10" s="121"/>
      <c r="C10" s="121"/>
      <c r="D10" s="122"/>
      <c r="E10" s="51"/>
      <c r="F10" s="52"/>
      <c r="G10" s="52"/>
      <c r="H10" s="52"/>
      <c r="I10" s="50"/>
      <c r="J10" s="53">
        <f aca="true" t="shared" si="0" ref="J10:J19">SUM(E10:I10)</f>
        <v>0</v>
      </c>
    </row>
    <row r="11" spans="1:10" ht="30" customHeight="1">
      <c r="A11" s="49">
        <v>2</v>
      </c>
      <c r="B11" s="121"/>
      <c r="C11" s="121"/>
      <c r="D11" s="122"/>
      <c r="E11" s="51"/>
      <c r="F11" s="52"/>
      <c r="G11" s="52"/>
      <c r="H11" s="52"/>
      <c r="I11" s="50"/>
      <c r="J11" s="53">
        <f t="shared" si="0"/>
        <v>0</v>
      </c>
    </row>
    <row r="12" spans="1:10" ht="30" customHeight="1">
      <c r="A12" s="49">
        <v>3</v>
      </c>
      <c r="B12" s="121"/>
      <c r="C12" s="121"/>
      <c r="D12" s="122"/>
      <c r="E12" s="51"/>
      <c r="F12" s="52"/>
      <c r="G12" s="52"/>
      <c r="H12" s="52"/>
      <c r="I12" s="50"/>
      <c r="J12" s="53">
        <f t="shared" si="0"/>
        <v>0</v>
      </c>
    </row>
    <row r="13" spans="1:10" ht="30" customHeight="1">
      <c r="A13" s="49">
        <v>4</v>
      </c>
      <c r="B13" s="121"/>
      <c r="C13" s="121"/>
      <c r="D13" s="122"/>
      <c r="E13" s="51"/>
      <c r="F13" s="52"/>
      <c r="G13" s="52"/>
      <c r="H13" s="52"/>
      <c r="I13" s="54"/>
      <c r="J13" s="53">
        <f t="shared" si="0"/>
        <v>0</v>
      </c>
    </row>
    <row r="14" spans="1:10" ht="30" customHeight="1">
      <c r="A14" s="49">
        <v>5</v>
      </c>
      <c r="B14" s="121"/>
      <c r="C14" s="121"/>
      <c r="D14" s="122"/>
      <c r="E14" s="51"/>
      <c r="F14" s="52"/>
      <c r="G14" s="52"/>
      <c r="H14" s="52"/>
      <c r="I14" s="50"/>
      <c r="J14" s="53">
        <f t="shared" si="0"/>
        <v>0</v>
      </c>
    </row>
    <row r="15" spans="1:10" ht="30" customHeight="1">
      <c r="A15" s="49">
        <v>6</v>
      </c>
      <c r="B15" s="121"/>
      <c r="C15" s="121"/>
      <c r="D15" s="122"/>
      <c r="E15" s="51"/>
      <c r="F15" s="52"/>
      <c r="G15" s="52"/>
      <c r="H15" s="52"/>
      <c r="I15" s="50"/>
      <c r="J15" s="53">
        <f t="shared" si="0"/>
        <v>0</v>
      </c>
    </row>
    <row r="16" spans="1:10" ht="30" customHeight="1">
      <c r="A16" s="49">
        <v>7</v>
      </c>
      <c r="B16" s="121"/>
      <c r="C16" s="121"/>
      <c r="D16" s="122"/>
      <c r="E16" s="51"/>
      <c r="F16" s="52"/>
      <c r="G16" s="52"/>
      <c r="H16" s="52"/>
      <c r="I16" s="50"/>
      <c r="J16" s="53">
        <f t="shared" si="0"/>
        <v>0</v>
      </c>
    </row>
    <row r="17" spans="1:10" ht="30" customHeight="1">
      <c r="A17" s="49">
        <v>8</v>
      </c>
      <c r="B17" s="121"/>
      <c r="C17" s="121"/>
      <c r="D17" s="122"/>
      <c r="E17" s="51"/>
      <c r="F17" s="52"/>
      <c r="G17" s="52"/>
      <c r="H17" s="52"/>
      <c r="I17" s="50"/>
      <c r="J17" s="53">
        <f t="shared" si="0"/>
        <v>0</v>
      </c>
    </row>
    <row r="18" spans="1:10" ht="30" customHeight="1">
      <c r="A18" s="49">
        <v>9</v>
      </c>
      <c r="B18" s="121"/>
      <c r="C18" s="121"/>
      <c r="D18" s="122"/>
      <c r="E18" s="51"/>
      <c r="F18" s="52"/>
      <c r="G18" s="52"/>
      <c r="H18" s="52"/>
      <c r="I18" s="50"/>
      <c r="J18" s="53">
        <f t="shared" si="0"/>
        <v>0</v>
      </c>
    </row>
    <row r="19" spans="1:10" ht="30" customHeight="1" thickBot="1">
      <c r="A19" s="55">
        <v>10</v>
      </c>
      <c r="B19" s="123"/>
      <c r="C19" s="123"/>
      <c r="D19" s="124"/>
      <c r="E19" s="57"/>
      <c r="F19" s="58"/>
      <c r="G19" s="58"/>
      <c r="H19" s="58"/>
      <c r="I19" s="56"/>
      <c r="J19" s="59">
        <f t="shared" si="0"/>
        <v>0</v>
      </c>
    </row>
    <row r="20" spans="2:4" ht="29.25" customHeight="1">
      <c r="B20" s="40"/>
      <c r="C20" s="40"/>
      <c r="D20" s="40"/>
    </row>
    <row r="21" spans="2:10" ht="19.5" customHeight="1">
      <c r="B21" s="40"/>
      <c r="C21" s="40"/>
      <c r="D21" s="40"/>
      <c r="E21" s="60" t="s">
        <v>43</v>
      </c>
      <c r="F21" s="60"/>
      <c r="H21" s="61">
        <f>IF(SUM(J10:J19)=0,0,SUM(J10:J19))</f>
        <v>0</v>
      </c>
      <c r="I21" s="62" t="str">
        <f>CONCATENATE(": ",COUNTIF(J10:J19,"&gt;0")," = ")</f>
        <v>: 0 = </v>
      </c>
      <c r="J21" s="63">
        <f>IF(H21=0,0,H21/COUNTIF(J10:J19,"&gt;0"))</f>
        <v>0</v>
      </c>
    </row>
    <row r="22" spans="2:10" ht="19.5" customHeight="1">
      <c r="B22" s="40"/>
      <c r="C22" s="40"/>
      <c r="D22" s="40"/>
      <c r="E22" s="60" t="s">
        <v>141</v>
      </c>
      <c r="F22" s="60"/>
      <c r="G22" s="64"/>
      <c r="H22" s="65"/>
      <c r="I22" s="62" t="s">
        <v>45</v>
      </c>
      <c r="J22" s="63">
        <f>H22*1.5</f>
        <v>0</v>
      </c>
    </row>
    <row r="23" spans="2:10" ht="19.5" customHeight="1">
      <c r="B23" s="40"/>
      <c r="C23" s="40"/>
      <c r="D23" s="40"/>
      <c r="E23" s="60" t="s">
        <v>142</v>
      </c>
      <c r="F23" s="60"/>
      <c r="G23" s="64"/>
      <c r="H23" s="65"/>
      <c r="I23" s="62" t="s">
        <v>45</v>
      </c>
      <c r="J23" s="63">
        <f>H23*1.5</f>
        <v>0</v>
      </c>
    </row>
    <row r="24" spans="2:10" ht="19.5" customHeight="1">
      <c r="B24" s="40"/>
      <c r="C24" s="40"/>
      <c r="D24" s="40"/>
      <c r="E24" s="60" t="s">
        <v>46</v>
      </c>
      <c r="F24" s="60"/>
      <c r="G24" s="66"/>
      <c r="H24" s="65"/>
      <c r="I24" s="62" t="s">
        <v>47</v>
      </c>
      <c r="J24" s="63">
        <f>H24*3</f>
        <v>0</v>
      </c>
    </row>
    <row r="25" spans="2:10" ht="19.5" customHeight="1">
      <c r="B25" s="40"/>
      <c r="C25" s="40"/>
      <c r="D25" s="40"/>
      <c r="E25" s="60" t="s">
        <v>48</v>
      </c>
      <c r="F25" s="60"/>
      <c r="G25" s="64"/>
      <c r="H25" s="65"/>
      <c r="I25" s="62" t="s">
        <v>49</v>
      </c>
      <c r="J25" s="63">
        <f>H25</f>
        <v>0</v>
      </c>
    </row>
    <row r="26" spans="2:10" ht="19.5" customHeight="1">
      <c r="B26" s="40"/>
      <c r="C26" s="40"/>
      <c r="D26" s="40"/>
      <c r="E26" s="60" t="s">
        <v>50</v>
      </c>
      <c r="F26" s="60"/>
      <c r="G26" s="66"/>
      <c r="H26" s="67"/>
      <c r="I26" s="68" t="s">
        <v>49</v>
      </c>
      <c r="J26" s="63">
        <f>H26</f>
        <v>0</v>
      </c>
    </row>
    <row r="27" spans="2:10" ht="19.5" customHeight="1">
      <c r="B27" s="40"/>
      <c r="C27" s="40"/>
      <c r="D27" s="40"/>
      <c r="E27" s="60" t="s">
        <v>51</v>
      </c>
      <c r="F27" s="60"/>
      <c r="G27" s="64"/>
      <c r="H27" s="61"/>
      <c r="I27" s="62" t="s">
        <v>60</v>
      </c>
      <c r="J27" s="63">
        <f>SUM(J21:J26)/13</f>
        <v>0</v>
      </c>
    </row>
    <row r="28" spans="2:9" ht="12.75">
      <c r="B28" s="40"/>
      <c r="C28" s="40"/>
      <c r="D28" s="40"/>
      <c r="H28" s="1"/>
      <c r="I28" s="1"/>
    </row>
    <row r="29" spans="2:4" ht="12.75">
      <c r="B29" s="40"/>
      <c r="C29" s="40"/>
      <c r="D29" s="40"/>
    </row>
    <row r="30" spans="2:4" ht="12.75">
      <c r="B30" s="40"/>
      <c r="C30" s="40"/>
      <c r="D30" s="40"/>
    </row>
    <row r="31" spans="2:9" ht="12.75">
      <c r="B31" s="40"/>
      <c r="C31" s="40"/>
      <c r="D31" s="40"/>
      <c r="E31" s="3"/>
      <c r="F31" s="3"/>
      <c r="G31" s="3"/>
      <c r="H31" s="3"/>
      <c r="I31" s="3"/>
    </row>
    <row r="32" spans="2:9" ht="12.75">
      <c r="B32" s="40"/>
      <c r="C32" s="40"/>
      <c r="D32" s="40"/>
      <c r="E32" s="138" t="s">
        <v>53</v>
      </c>
      <c r="F32" s="138"/>
      <c r="G32" s="138"/>
      <c r="H32" s="138"/>
      <c r="I32" s="138"/>
    </row>
    <row r="34" spans="1:9" ht="15">
      <c r="A34" s="126" t="s">
        <v>132</v>
      </c>
      <c r="B34" t="s">
        <v>120</v>
      </c>
      <c r="D34" s="126" t="s">
        <v>132</v>
      </c>
      <c r="E34" t="s">
        <v>124</v>
      </c>
      <c r="H34" s="126" t="s">
        <v>132</v>
      </c>
      <c r="I34" t="s">
        <v>130</v>
      </c>
    </row>
    <row r="35" spans="1:9" ht="15">
      <c r="A35" s="126" t="s">
        <v>132</v>
      </c>
      <c r="B35" t="s">
        <v>121</v>
      </c>
      <c r="D35" s="126" t="s">
        <v>132</v>
      </c>
      <c r="E35" t="s">
        <v>125</v>
      </c>
      <c r="H35" s="126" t="s">
        <v>132</v>
      </c>
      <c r="I35" t="s">
        <v>128</v>
      </c>
    </row>
    <row r="36" spans="1:9" ht="15">
      <c r="A36" s="126" t="s">
        <v>132</v>
      </c>
      <c r="B36" t="s">
        <v>122</v>
      </c>
      <c r="D36" s="126" t="s">
        <v>132</v>
      </c>
      <c r="E36" t="s">
        <v>126</v>
      </c>
      <c r="H36" s="126" t="s">
        <v>132</v>
      </c>
      <c r="I36" t="s">
        <v>129</v>
      </c>
    </row>
    <row r="37" spans="1:9" ht="15">
      <c r="A37" s="126" t="s">
        <v>132</v>
      </c>
      <c r="B37" t="s">
        <v>123</v>
      </c>
      <c r="D37" s="126" t="s">
        <v>132</v>
      </c>
      <c r="E37" t="s">
        <v>127</v>
      </c>
      <c r="H37" s="126" t="s">
        <v>132</v>
      </c>
      <c r="I37" t="s">
        <v>131</v>
      </c>
    </row>
  </sheetData>
  <sheetProtection sheet="1" objects="1" scenarios="1"/>
  <mergeCells count="16">
    <mergeCell ref="A1:J1"/>
    <mergeCell ref="E32:I32"/>
    <mergeCell ref="C3:D3"/>
    <mergeCell ref="C5:D5"/>
    <mergeCell ref="G4:H4"/>
    <mergeCell ref="I4:J4"/>
    <mergeCell ref="H3:J3"/>
    <mergeCell ref="A3:B3"/>
    <mergeCell ref="A5:B5"/>
    <mergeCell ref="A7:B7"/>
    <mergeCell ref="H5:J5"/>
    <mergeCell ref="G7:H7"/>
    <mergeCell ref="I7:J7"/>
    <mergeCell ref="G6:H6"/>
    <mergeCell ref="I6:J6"/>
    <mergeCell ref="C7:D7"/>
  </mergeCells>
  <conditionalFormatting sqref="H21">
    <cfRule type="cellIs" priority="1" dxfId="0" operator="equal" stopIfTrue="1">
      <formula>0</formula>
    </cfRule>
  </conditionalFormatting>
  <conditionalFormatting sqref="J27">
    <cfRule type="cellIs" priority="2" dxfId="1" operator="equal" stopIfTrue="1">
      <formula>"xDIV/0"</formula>
    </cfRule>
  </conditionalFormatting>
  <printOptions/>
  <pageMargins left="0.5905511811023623" right="0.472440944881889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L13" sqref="L13"/>
    </sheetView>
  </sheetViews>
  <sheetFormatPr defaultColWidth="11.421875" defaultRowHeight="12.75"/>
  <cols>
    <col min="1" max="4" width="12.7109375" style="0" customWidth="1"/>
    <col min="5" max="5" width="13.28125" style="0" customWidth="1"/>
    <col min="6" max="6" width="12.7109375" style="0" customWidth="1"/>
    <col min="7" max="8" width="7.7109375" style="0" customWidth="1"/>
    <col min="9" max="9" width="5.57421875" style="0" customWidth="1"/>
  </cols>
  <sheetData>
    <row r="1" spans="1:6" ht="38.25" customHeight="1">
      <c r="A1" s="140" t="s">
        <v>61</v>
      </c>
      <c r="B1" s="140"/>
      <c r="C1" s="128"/>
      <c r="D1" s="128"/>
      <c r="E1" s="128"/>
      <c r="F1" s="128"/>
    </row>
    <row r="2" spans="1:6" ht="12.75" customHeight="1">
      <c r="A2" s="120"/>
      <c r="B2" s="120"/>
      <c r="C2" s="77"/>
      <c r="D2" s="77"/>
      <c r="E2" s="77"/>
      <c r="F2" s="77"/>
    </row>
    <row r="4" spans="1:7" ht="15">
      <c r="A4" t="s">
        <v>62</v>
      </c>
      <c r="B4" s="139"/>
      <c r="C4" s="139"/>
      <c r="D4" s="165"/>
      <c r="E4" s="165"/>
      <c r="F4" s="119"/>
      <c r="G4" s="119"/>
    </row>
    <row r="6" spans="1:7" ht="15">
      <c r="A6" t="s">
        <v>63</v>
      </c>
      <c r="B6" s="146"/>
      <c r="C6" s="146"/>
      <c r="D6" s="119"/>
      <c r="E6" s="78" t="s">
        <v>65</v>
      </c>
      <c r="F6" s="147"/>
      <c r="G6" s="147"/>
    </row>
    <row r="7" spans="4:5" ht="12.75">
      <c r="D7" s="1"/>
      <c r="E7" s="78"/>
    </row>
    <row r="8" spans="1:7" ht="15">
      <c r="A8" t="s">
        <v>64</v>
      </c>
      <c r="B8" s="147"/>
      <c r="C8" s="147"/>
      <c r="D8" s="119"/>
      <c r="E8" s="78" t="s">
        <v>30</v>
      </c>
      <c r="F8" s="133"/>
      <c r="G8" s="133"/>
    </row>
    <row r="9" spans="4:5" ht="12.75">
      <c r="D9" s="1"/>
      <c r="E9" s="78"/>
    </row>
    <row r="10" spans="1:7" ht="15">
      <c r="A10" t="s">
        <v>66</v>
      </c>
      <c r="B10" s="147"/>
      <c r="C10" s="147"/>
      <c r="D10" s="119"/>
      <c r="E10" s="78" t="s">
        <v>67</v>
      </c>
      <c r="F10" s="147"/>
      <c r="G10" s="147"/>
    </row>
    <row r="12" spans="1:8" ht="24.75" customHeight="1">
      <c r="A12" s="34" t="s">
        <v>112</v>
      </c>
      <c r="B12" s="1"/>
      <c r="C12" s="1"/>
      <c r="D12" s="1"/>
      <c r="E12" s="1"/>
      <c r="F12" s="1"/>
      <c r="G12" s="1"/>
      <c r="H12" s="1"/>
    </row>
    <row r="13" spans="1:8" s="77" customFormat="1" ht="49.5" customHeight="1">
      <c r="A13" s="79" t="s">
        <v>69</v>
      </c>
      <c r="B13" s="80" t="s">
        <v>37</v>
      </c>
      <c r="C13" s="81" t="s">
        <v>109</v>
      </c>
      <c r="D13" s="80" t="s">
        <v>110</v>
      </c>
      <c r="E13" s="79" t="s">
        <v>102</v>
      </c>
      <c r="F13" s="79" t="s">
        <v>111</v>
      </c>
      <c r="G13" s="129" t="s">
        <v>42</v>
      </c>
      <c r="H13" s="141"/>
    </row>
    <row r="14" spans="1:8" s="77" customFormat="1" ht="49.5" customHeight="1">
      <c r="A14" s="116"/>
      <c r="B14" s="116"/>
      <c r="C14" s="116"/>
      <c r="D14" s="116"/>
      <c r="E14" s="116"/>
      <c r="F14" s="116"/>
      <c r="G14" s="142">
        <f>SUM(A14:F14)</f>
        <v>0</v>
      </c>
      <c r="H14" s="142"/>
    </row>
    <row r="15" spans="1:8" ht="24.75" customHeight="1">
      <c r="A15" s="1"/>
      <c r="B15" s="1"/>
      <c r="C15" s="1"/>
      <c r="D15" s="1"/>
      <c r="E15" s="1"/>
      <c r="F15" s="1"/>
      <c r="G15" s="1"/>
      <c r="H15" s="1"/>
    </row>
    <row r="16" spans="1:8" ht="24.75" customHeight="1">
      <c r="A16" s="83" t="s">
        <v>71</v>
      </c>
      <c r="B16" s="84"/>
      <c r="C16" s="1"/>
      <c r="D16" s="1"/>
      <c r="E16" s="1"/>
      <c r="F16" s="1"/>
      <c r="G16" s="1"/>
      <c r="H16" s="1"/>
    </row>
    <row r="17" spans="1:8" ht="24.75" customHeight="1">
      <c r="A17" s="85" t="s">
        <v>44</v>
      </c>
      <c r="B17" s="116"/>
      <c r="C17" s="82" t="s">
        <v>98</v>
      </c>
      <c r="D17" s="86">
        <f>B17*2</f>
        <v>0</v>
      </c>
      <c r="E17" s="87" t="s">
        <v>133</v>
      </c>
      <c r="F17" s="88"/>
      <c r="G17" s="89"/>
      <c r="H17" s="116">
        <f>SUM(A14:F14)</f>
        <v>0</v>
      </c>
    </row>
    <row r="18" spans="1:8" ht="24.75" customHeight="1">
      <c r="A18" s="85" t="s">
        <v>73</v>
      </c>
      <c r="B18" s="116"/>
      <c r="C18" s="82" t="s">
        <v>72</v>
      </c>
      <c r="D18" s="86">
        <f>B18</f>
        <v>0</v>
      </c>
      <c r="E18" s="87" t="s">
        <v>134</v>
      </c>
      <c r="F18" s="88"/>
      <c r="G18" s="89"/>
      <c r="H18" s="116">
        <f>SUM(D17:D19)</f>
        <v>0</v>
      </c>
    </row>
    <row r="19" spans="1:8" ht="24.75" customHeight="1">
      <c r="A19" s="85" t="s">
        <v>46</v>
      </c>
      <c r="B19" s="116"/>
      <c r="C19" s="82" t="s">
        <v>75</v>
      </c>
      <c r="D19" s="86">
        <f>B19*3</f>
        <v>0</v>
      </c>
      <c r="E19" s="87" t="s">
        <v>135</v>
      </c>
      <c r="F19" s="88"/>
      <c r="G19" s="89"/>
      <c r="H19" s="116"/>
    </row>
    <row r="20" spans="1:8" ht="24.75" customHeight="1">
      <c r="A20" s="90" t="s">
        <v>76</v>
      </c>
      <c r="B20" s="91"/>
      <c r="C20" s="92"/>
      <c r="D20" s="92"/>
      <c r="E20" s="87" t="s">
        <v>136</v>
      </c>
      <c r="F20" s="88"/>
      <c r="G20" s="89"/>
      <c r="H20" s="116">
        <f>SUM(H17:H19)</f>
        <v>0</v>
      </c>
    </row>
    <row r="21" spans="1:8" ht="24.75" customHeight="1">
      <c r="A21" s="93"/>
      <c r="B21" s="91"/>
      <c r="C21" s="92"/>
      <c r="D21" s="92"/>
      <c r="E21" s="87" t="s">
        <v>138</v>
      </c>
      <c r="F21" s="88"/>
      <c r="G21" s="89"/>
      <c r="H21" s="116">
        <f>H20/13</f>
        <v>0</v>
      </c>
    </row>
    <row r="22" spans="1:8" ht="24.75" customHeight="1">
      <c r="A22" s="93"/>
      <c r="B22" s="91"/>
      <c r="C22" s="92"/>
      <c r="D22" s="92"/>
      <c r="E22" s="87" t="s">
        <v>137</v>
      </c>
      <c r="F22" s="88"/>
      <c r="G22" s="89"/>
      <c r="H22" s="116"/>
    </row>
    <row r="23" spans="1:8" ht="24.75" customHeight="1">
      <c r="A23" s="94"/>
      <c r="B23" s="95"/>
      <c r="C23" s="92"/>
      <c r="D23" s="92"/>
      <c r="E23" s="87" t="s">
        <v>139</v>
      </c>
      <c r="F23" s="96"/>
      <c r="G23" s="97"/>
      <c r="H23" s="116">
        <f>H21-H22</f>
        <v>0</v>
      </c>
    </row>
    <row r="24" spans="1:8" ht="24.75" customHeight="1">
      <c r="A24" s="8"/>
      <c r="B24" s="1"/>
      <c r="C24" s="1"/>
      <c r="D24" s="1"/>
      <c r="E24" s="98" t="s">
        <v>140</v>
      </c>
      <c r="F24" s="96"/>
      <c r="G24" s="97"/>
      <c r="H24" s="116"/>
    </row>
    <row r="25" spans="1:8" ht="24.75" customHeight="1">
      <c r="A25" s="8"/>
      <c r="B25" s="1"/>
      <c r="C25" s="1"/>
      <c r="D25" s="1"/>
      <c r="E25" s="99"/>
      <c r="F25" s="1"/>
      <c r="G25" s="84"/>
      <c r="H25" s="2"/>
    </row>
    <row r="26" spans="1:8" ht="24.75" customHeight="1">
      <c r="A26" s="8"/>
      <c r="B26" s="1"/>
      <c r="C26" s="1"/>
      <c r="D26" s="1"/>
      <c r="E26" s="99"/>
      <c r="F26" s="1"/>
      <c r="G26" s="84"/>
      <c r="H26" s="2"/>
    </row>
    <row r="27" spans="1:8" ht="24.75" customHeight="1">
      <c r="A27" s="9"/>
      <c r="B27" s="3"/>
      <c r="C27" s="3"/>
      <c r="D27" s="3"/>
      <c r="E27" s="100"/>
      <c r="F27" s="3"/>
      <c r="G27" s="101"/>
      <c r="H27" s="4"/>
    </row>
    <row r="28" spans="1:8" ht="24.75" customHeight="1">
      <c r="A28" s="1"/>
      <c r="B28" s="1"/>
      <c r="C28" s="1"/>
      <c r="D28" s="1"/>
      <c r="E28" s="99"/>
      <c r="F28" s="1"/>
      <c r="G28" s="84"/>
      <c r="H28" s="1"/>
    </row>
    <row r="29" spans="1:9" ht="32.25" customHeight="1">
      <c r="A29" s="1" t="s">
        <v>80</v>
      </c>
      <c r="B29" s="1" t="s">
        <v>81</v>
      </c>
      <c r="C29" s="1" t="s">
        <v>82</v>
      </c>
      <c r="D29" s="102" t="s">
        <v>83</v>
      </c>
      <c r="E29" s="143" t="s">
        <v>97</v>
      </c>
      <c r="F29" s="144"/>
      <c r="G29" s="144"/>
      <c r="H29" s="144"/>
      <c r="I29" s="145"/>
    </row>
    <row r="30" spans="1:8" ht="15" customHeight="1">
      <c r="A30" s="1"/>
      <c r="B30" s="1"/>
      <c r="C30" s="1"/>
      <c r="D30" s="102"/>
      <c r="E30" s="104" t="s">
        <v>84</v>
      </c>
      <c r="F30" s="103" t="s">
        <v>85</v>
      </c>
      <c r="G30" s="103" t="s">
        <v>86</v>
      </c>
      <c r="H30" s="103"/>
    </row>
    <row r="31" spans="5:8" ht="18.75" customHeight="1">
      <c r="E31" t="s">
        <v>87</v>
      </c>
      <c r="H31" s="1"/>
    </row>
    <row r="32" spans="4:8" ht="9.75" customHeight="1">
      <c r="D32" s="105"/>
      <c r="E32" s="105" t="s">
        <v>88</v>
      </c>
      <c r="F32" s="105"/>
      <c r="G32" s="105" t="s">
        <v>89</v>
      </c>
      <c r="H32" s="105"/>
    </row>
    <row r="33" spans="1:8" ht="9.75" customHeight="1" thickBot="1">
      <c r="A33" s="106"/>
      <c r="B33" s="106"/>
      <c r="C33" s="106"/>
      <c r="D33" s="107"/>
      <c r="E33" s="105" t="s">
        <v>90</v>
      </c>
      <c r="F33" s="105"/>
      <c r="G33" s="105" t="s">
        <v>91</v>
      </c>
      <c r="H33" s="105"/>
    </row>
    <row r="34" spans="1:8" ht="9.75" customHeight="1">
      <c r="A34" s="1"/>
      <c r="B34" s="1"/>
      <c r="D34" s="105"/>
      <c r="E34" s="105" t="s">
        <v>92</v>
      </c>
      <c r="F34" s="105"/>
      <c r="G34" s="105" t="s">
        <v>93</v>
      </c>
      <c r="H34" s="105"/>
    </row>
    <row r="35" spans="1:8" ht="16.5" customHeight="1">
      <c r="A35" s="108"/>
      <c r="B35" s="109" t="s">
        <v>94</v>
      </c>
      <c r="D35" s="105"/>
      <c r="E35" s="110" t="s">
        <v>95</v>
      </c>
      <c r="F35" s="110"/>
      <c r="G35" s="110" t="s">
        <v>96</v>
      </c>
      <c r="H35" s="105"/>
    </row>
    <row r="37" ht="12.75">
      <c r="A37" s="111"/>
    </row>
  </sheetData>
  <sheetProtection sheet="1" objects="1" scenarios="1"/>
  <mergeCells count="11">
    <mergeCell ref="B4:C4"/>
    <mergeCell ref="A1:F1"/>
    <mergeCell ref="G13:H13"/>
    <mergeCell ref="G14:H14"/>
    <mergeCell ref="E29:I29"/>
    <mergeCell ref="B6:C6"/>
    <mergeCell ref="B8:C8"/>
    <mergeCell ref="B10:C10"/>
    <mergeCell ref="F6:G6"/>
    <mergeCell ref="F8:G8"/>
    <mergeCell ref="F10:G10"/>
  </mergeCells>
  <printOptions/>
  <pageMargins left="0.3937007874015748" right="0.1968503937007874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B6" sqref="B6:C6"/>
    </sheetView>
  </sheetViews>
  <sheetFormatPr defaultColWidth="11.421875" defaultRowHeight="12.75"/>
  <cols>
    <col min="1" max="4" width="12.7109375" style="0" customWidth="1"/>
    <col min="5" max="5" width="13.421875" style="0" customWidth="1"/>
    <col min="6" max="6" width="12.7109375" style="0" customWidth="1"/>
    <col min="7" max="8" width="7.7109375" style="0" customWidth="1"/>
    <col min="9" max="9" width="5.57421875" style="0" customWidth="1"/>
  </cols>
  <sheetData>
    <row r="1" spans="1:6" ht="38.25" customHeight="1">
      <c r="A1" s="140" t="s">
        <v>108</v>
      </c>
      <c r="B1" s="140"/>
      <c r="C1" s="128"/>
      <c r="D1" s="128"/>
      <c r="E1" s="128"/>
      <c r="F1" s="128"/>
    </row>
    <row r="3" spans="2:8" ht="12.75">
      <c r="B3" s="119"/>
      <c r="C3" s="119"/>
      <c r="D3" s="119"/>
      <c r="E3" s="119"/>
      <c r="F3" s="119"/>
      <c r="G3" s="119"/>
      <c r="H3" s="1"/>
    </row>
    <row r="4" spans="1:7" ht="15">
      <c r="A4" t="s">
        <v>62</v>
      </c>
      <c r="B4" s="147"/>
      <c r="C4" s="147"/>
      <c r="D4" s="127"/>
      <c r="E4" s="127"/>
      <c r="F4" s="119"/>
      <c r="G4" s="119"/>
    </row>
    <row r="6" spans="1:7" ht="15">
      <c r="A6" t="s">
        <v>63</v>
      </c>
      <c r="B6" s="146"/>
      <c r="C6" s="146"/>
      <c r="D6" s="119"/>
      <c r="E6" s="78" t="s">
        <v>65</v>
      </c>
      <c r="F6" s="147"/>
      <c r="G6" s="147"/>
    </row>
    <row r="7" spans="4:5" ht="12.75">
      <c r="D7" s="1"/>
      <c r="E7" s="78"/>
    </row>
    <row r="8" spans="1:7" ht="15">
      <c r="A8" t="s">
        <v>64</v>
      </c>
      <c r="B8" s="147"/>
      <c r="C8" s="147"/>
      <c r="D8" s="119"/>
      <c r="E8" s="78" t="s">
        <v>30</v>
      </c>
      <c r="F8" s="133"/>
      <c r="G8" s="133"/>
    </row>
    <row r="9" spans="4:5" ht="12.75">
      <c r="D9" s="1"/>
      <c r="E9" s="78"/>
    </row>
    <row r="10" spans="1:7" ht="15">
      <c r="A10" t="s">
        <v>66</v>
      </c>
      <c r="B10" s="147"/>
      <c r="C10" s="147"/>
      <c r="D10" s="119"/>
      <c r="E10" s="78" t="s">
        <v>67</v>
      </c>
      <c r="F10" s="147"/>
      <c r="G10" s="147"/>
    </row>
    <row r="12" spans="1:8" ht="24.75" customHeight="1">
      <c r="A12" s="34" t="s">
        <v>68</v>
      </c>
      <c r="B12" s="1"/>
      <c r="C12" s="1"/>
      <c r="D12" s="1"/>
      <c r="E12" s="1"/>
      <c r="F12" s="1"/>
      <c r="G12" s="1"/>
      <c r="H12" s="1"/>
    </row>
    <row r="13" spans="1:8" s="77" customFormat="1" ht="49.5" customHeight="1">
      <c r="A13" s="79" t="s">
        <v>69</v>
      </c>
      <c r="B13" s="80" t="s">
        <v>70</v>
      </c>
      <c r="C13" s="81" t="s">
        <v>100</v>
      </c>
      <c r="D13" s="80" t="s">
        <v>101</v>
      </c>
      <c r="E13" s="79" t="s">
        <v>37</v>
      </c>
      <c r="F13" s="79" t="s">
        <v>102</v>
      </c>
      <c r="G13" s="129" t="s">
        <v>103</v>
      </c>
      <c r="H13" s="141"/>
    </row>
    <row r="14" spans="1:8" ht="49.5" customHeight="1">
      <c r="A14" s="116"/>
      <c r="B14" s="116"/>
      <c r="C14" s="116"/>
      <c r="D14" s="116"/>
      <c r="E14" s="116"/>
      <c r="F14" s="116"/>
      <c r="G14" s="142"/>
      <c r="H14" s="142"/>
    </row>
    <row r="15" spans="1:8" ht="24.75" customHeight="1">
      <c r="A15" s="1"/>
      <c r="B15" s="1"/>
      <c r="C15" s="1"/>
      <c r="D15" s="1"/>
      <c r="E15" s="1"/>
      <c r="F15" s="1"/>
      <c r="G15" s="1"/>
      <c r="H15" s="1"/>
    </row>
    <row r="16" spans="1:8" ht="24.75" customHeight="1">
      <c r="A16" s="83" t="s">
        <v>71</v>
      </c>
      <c r="B16" s="84"/>
      <c r="C16" s="1"/>
      <c r="D16" s="1"/>
      <c r="E16" s="1"/>
      <c r="F16" s="1"/>
      <c r="G16" s="1"/>
      <c r="H16" s="1"/>
    </row>
    <row r="17" spans="1:8" ht="24.75" customHeight="1">
      <c r="A17" s="85" t="s">
        <v>44</v>
      </c>
      <c r="B17" s="117"/>
      <c r="C17" s="82" t="s">
        <v>98</v>
      </c>
      <c r="D17" s="86">
        <f>B17*2</f>
        <v>0</v>
      </c>
      <c r="E17" s="87" t="s">
        <v>43</v>
      </c>
      <c r="F17" s="88"/>
      <c r="G17" s="89"/>
      <c r="H17" s="118">
        <f>SUM(A14:H14)</f>
        <v>0</v>
      </c>
    </row>
    <row r="18" spans="1:8" ht="24.75" customHeight="1">
      <c r="A18" s="85" t="s">
        <v>73</v>
      </c>
      <c r="B18" s="117"/>
      <c r="C18" s="82" t="s">
        <v>72</v>
      </c>
      <c r="D18" s="86">
        <f>B18</f>
        <v>0</v>
      </c>
      <c r="E18" s="87" t="s">
        <v>74</v>
      </c>
      <c r="F18" s="88"/>
      <c r="G18" s="89"/>
      <c r="H18" s="118">
        <f>SUM(D17:D19)</f>
        <v>0</v>
      </c>
    </row>
    <row r="19" spans="1:8" ht="24.75" customHeight="1">
      <c r="A19" s="85" t="s">
        <v>46</v>
      </c>
      <c r="B19" s="117"/>
      <c r="C19" s="82" t="s">
        <v>75</v>
      </c>
      <c r="D19" s="86">
        <f>B19*3</f>
        <v>0</v>
      </c>
      <c r="E19" s="87" t="s">
        <v>50</v>
      </c>
      <c r="F19" s="88"/>
      <c r="G19" s="89"/>
      <c r="H19" s="116"/>
    </row>
    <row r="20" spans="1:8" ht="24.75" customHeight="1">
      <c r="A20" s="90" t="s">
        <v>76</v>
      </c>
      <c r="B20" s="91"/>
      <c r="C20" s="92"/>
      <c r="D20" s="92"/>
      <c r="E20" s="87" t="s">
        <v>77</v>
      </c>
      <c r="F20" s="88"/>
      <c r="G20" s="89"/>
      <c r="H20" s="118">
        <f>SUM(H17:H19)</f>
        <v>0</v>
      </c>
    </row>
    <row r="21" spans="1:8" ht="24.75" customHeight="1">
      <c r="A21" s="93"/>
      <c r="B21" s="91"/>
      <c r="C21" s="92"/>
      <c r="D21" s="92"/>
      <c r="E21" s="87" t="s">
        <v>99</v>
      </c>
      <c r="F21" s="88"/>
      <c r="G21" s="89"/>
      <c r="H21" s="118">
        <f>H20/14</f>
        <v>0</v>
      </c>
    </row>
    <row r="22" spans="1:8" ht="24.75" customHeight="1">
      <c r="A22" s="93"/>
      <c r="B22" s="91"/>
      <c r="C22" s="92"/>
      <c r="D22" s="92"/>
      <c r="E22" s="87" t="s">
        <v>78</v>
      </c>
      <c r="F22" s="88"/>
      <c r="G22" s="89"/>
      <c r="H22" s="116"/>
    </row>
    <row r="23" spans="1:8" ht="24.75" customHeight="1">
      <c r="A23" s="94"/>
      <c r="B23" s="95"/>
      <c r="C23" s="92"/>
      <c r="D23" s="92"/>
      <c r="E23" s="87" t="s">
        <v>51</v>
      </c>
      <c r="F23" s="96"/>
      <c r="G23" s="97"/>
      <c r="H23" s="118">
        <f>H21-H22</f>
        <v>0</v>
      </c>
    </row>
    <row r="24" spans="1:8" ht="24.75" customHeight="1">
      <c r="A24" s="8"/>
      <c r="B24" s="1"/>
      <c r="C24" s="1"/>
      <c r="D24" s="1"/>
      <c r="E24" s="98" t="s">
        <v>79</v>
      </c>
      <c r="F24" s="96"/>
      <c r="G24" s="97"/>
      <c r="H24" s="116"/>
    </row>
    <row r="25" spans="1:8" ht="24.75" customHeight="1">
      <c r="A25" s="8"/>
      <c r="B25" s="1"/>
      <c r="C25" s="1"/>
      <c r="D25" s="1"/>
      <c r="E25" s="99"/>
      <c r="F25" s="1"/>
      <c r="G25" s="84"/>
      <c r="H25" s="2"/>
    </row>
    <row r="26" spans="1:8" ht="24.75" customHeight="1">
      <c r="A26" s="8"/>
      <c r="B26" s="1"/>
      <c r="C26" s="1"/>
      <c r="D26" s="1"/>
      <c r="E26" s="99"/>
      <c r="F26" s="1"/>
      <c r="G26" s="84"/>
      <c r="H26" s="2"/>
    </row>
    <row r="27" spans="1:8" ht="24.75" customHeight="1">
      <c r="A27" s="9"/>
      <c r="B27" s="3"/>
      <c r="C27" s="3"/>
      <c r="D27" s="3"/>
      <c r="E27" s="100"/>
      <c r="F27" s="3"/>
      <c r="G27" s="101"/>
      <c r="H27" s="4"/>
    </row>
    <row r="28" spans="1:8" ht="24.75" customHeight="1">
      <c r="A28" s="1"/>
      <c r="B28" s="1"/>
      <c r="C28" s="1"/>
      <c r="D28" s="1"/>
      <c r="E28" s="99"/>
      <c r="F28" s="1"/>
      <c r="G28" s="84"/>
      <c r="H28" s="1"/>
    </row>
    <row r="29" spans="1:9" ht="32.25" customHeight="1">
      <c r="A29" s="1" t="s">
        <v>80</v>
      </c>
      <c r="B29" s="1" t="s">
        <v>81</v>
      </c>
      <c r="C29" s="1" t="s">
        <v>82</v>
      </c>
      <c r="D29" s="102" t="s">
        <v>83</v>
      </c>
      <c r="E29" s="143" t="s">
        <v>97</v>
      </c>
      <c r="F29" s="144"/>
      <c r="G29" s="144"/>
      <c r="H29" s="144"/>
      <c r="I29" s="145"/>
    </row>
    <row r="30" spans="1:8" ht="15" customHeight="1">
      <c r="A30" s="1"/>
      <c r="B30" s="1"/>
      <c r="C30" s="1"/>
      <c r="D30" s="102"/>
      <c r="E30" s="104" t="s">
        <v>84</v>
      </c>
      <c r="F30" s="103" t="s">
        <v>85</v>
      </c>
      <c r="G30" s="103" t="s">
        <v>86</v>
      </c>
      <c r="H30" s="103"/>
    </row>
    <row r="31" spans="5:8" ht="18.75" customHeight="1">
      <c r="E31" t="s">
        <v>87</v>
      </c>
      <c r="H31" s="1"/>
    </row>
    <row r="32" spans="4:8" ht="9.75" customHeight="1">
      <c r="D32" s="105"/>
      <c r="E32" s="105" t="s">
        <v>88</v>
      </c>
      <c r="F32" s="105"/>
      <c r="G32" s="105" t="s">
        <v>89</v>
      </c>
      <c r="H32" s="105"/>
    </row>
    <row r="33" spans="1:8" ht="9.75" customHeight="1" thickBot="1">
      <c r="A33" s="106"/>
      <c r="B33" s="106"/>
      <c r="C33" s="106"/>
      <c r="D33" s="107"/>
      <c r="E33" s="105" t="s">
        <v>90</v>
      </c>
      <c r="F33" s="105"/>
      <c r="G33" s="105" t="s">
        <v>91</v>
      </c>
      <c r="H33" s="105"/>
    </row>
    <row r="34" spans="1:8" ht="9.75" customHeight="1">
      <c r="A34" s="1"/>
      <c r="B34" s="1"/>
      <c r="D34" s="105"/>
      <c r="E34" s="105" t="s">
        <v>92</v>
      </c>
      <c r="F34" s="105"/>
      <c r="G34" s="105" t="s">
        <v>93</v>
      </c>
      <c r="H34" s="105"/>
    </row>
    <row r="35" spans="1:8" ht="16.5" customHeight="1">
      <c r="A35" s="108"/>
      <c r="B35" s="109" t="s">
        <v>94</v>
      </c>
      <c r="D35" s="105"/>
      <c r="E35" s="110" t="s">
        <v>95</v>
      </c>
      <c r="F35" s="110"/>
      <c r="G35" s="110" t="s">
        <v>96</v>
      </c>
      <c r="H35" s="105"/>
    </row>
    <row r="37" ht="12.75">
      <c r="A37" s="111"/>
    </row>
  </sheetData>
  <sheetProtection sheet="1" objects="1" scenarios="1"/>
  <mergeCells count="11">
    <mergeCell ref="B4:C4"/>
    <mergeCell ref="A1:F1"/>
    <mergeCell ref="G13:H13"/>
    <mergeCell ref="G14:H14"/>
    <mergeCell ref="E29:I29"/>
    <mergeCell ref="B6:C6"/>
    <mergeCell ref="F6:G6"/>
    <mergeCell ref="B8:C8"/>
    <mergeCell ref="F8:G8"/>
    <mergeCell ref="B10:C10"/>
    <mergeCell ref="F10:G10"/>
  </mergeCells>
  <printOptions/>
  <pageMargins left="0.3937007874015748" right="0.1968503937007874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K10" sqref="K10"/>
    </sheetView>
  </sheetViews>
  <sheetFormatPr defaultColWidth="11.421875" defaultRowHeight="12.75"/>
  <cols>
    <col min="1" max="4" width="12.7109375" style="0" customWidth="1"/>
    <col min="5" max="5" width="13.57421875" style="0" customWidth="1"/>
    <col min="6" max="6" width="12.7109375" style="0" customWidth="1"/>
    <col min="7" max="8" width="7.7109375" style="0" customWidth="1"/>
    <col min="9" max="9" width="5.57421875" style="0" customWidth="1"/>
  </cols>
  <sheetData>
    <row r="1" spans="1:6" ht="38.25" customHeight="1">
      <c r="A1" s="140" t="s">
        <v>113</v>
      </c>
      <c r="B1" s="140"/>
      <c r="C1" s="128"/>
      <c r="D1" s="128"/>
      <c r="E1" s="128"/>
      <c r="F1" s="128"/>
    </row>
    <row r="3" spans="1:7" ht="15">
      <c r="A3" t="s">
        <v>62</v>
      </c>
      <c r="B3" s="147"/>
      <c r="C3" s="147"/>
      <c r="D3" s="147"/>
      <c r="E3" s="119"/>
      <c r="F3" s="119"/>
      <c r="G3" s="119"/>
    </row>
    <row r="4" spans="5:7" ht="12.75">
      <c r="E4" s="1"/>
      <c r="F4" s="1"/>
      <c r="G4" s="1"/>
    </row>
    <row r="5" spans="1:7" ht="15">
      <c r="A5" t="s">
        <v>63</v>
      </c>
      <c r="B5" s="148"/>
      <c r="C5" s="148"/>
      <c r="D5" s="119"/>
      <c r="E5" s="78"/>
      <c r="F5" s="119"/>
      <c r="G5" s="119"/>
    </row>
    <row r="6" spans="4:7" ht="12.75">
      <c r="D6" s="1"/>
      <c r="E6" s="78"/>
      <c r="F6" s="1"/>
      <c r="G6" s="1"/>
    </row>
    <row r="7" spans="1:7" ht="15">
      <c r="A7" t="s">
        <v>114</v>
      </c>
      <c r="B7" s="147"/>
      <c r="C7" s="147"/>
      <c r="D7" s="119"/>
      <c r="E7" s="78"/>
      <c r="F7" s="119"/>
      <c r="G7" s="119"/>
    </row>
    <row r="8" spans="4:5" ht="12.75">
      <c r="D8" s="1"/>
      <c r="E8" s="78"/>
    </row>
    <row r="9" spans="1:7" ht="15">
      <c r="A9" t="s">
        <v>115</v>
      </c>
      <c r="B9" s="147"/>
      <c r="C9" s="147"/>
      <c r="D9" s="119"/>
      <c r="E9" s="78" t="s">
        <v>30</v>
      </c>
      <c r="F9" s="147"/>
      <c r="G9" s="147"/>
    </row>
    <row r="10" spans="4:5" ht="12.75">
      <c r="D10" s="1"/>
      <c r="E10" s="78"/>
    </row>
    <row r="11" spans="1:7" ht="15">
      <c r="A11" t="s">
        <v>66</v>
      </c>
      <c r="B11" s="147"/>
      <c r="C11" s="147"/>
      <c r="D11" s="119"/>
      <c r="E11" s="78" t="s">
        <v>67</v>
      </c>
      <c r="F11" s="147"/>
      <c r="G11" s="147"/>
    </row>
    <row r="13" spans="1:8" ht="24.75" customHeight="1">
      <c r="A13" s="34" t="s">
        <v>112</v>
      </c>
      <c r="B13" s="1"/>
      <c r="C13" s="1"/>
      <c r="D13" s="1"/>
      <c r="E13" s="1"/>
      <c r="F13" s="1"/>
      <c r="G13" s="1"/>
      <c r="H13" s="1"/>
    </row>
    <row r="14" spans="1:8" s="77" customFormat="1" ht="49.5" customHeight="1">
      <c r="A14" s="79" t="s">
        <v>69</v>
      </c>
      <c r="B14" s="80" t="s">
        <v>116</v>
      </c>
      <c r="C14" s="81" t="s">
        <v>100</v>
      </c>
      <c r="D14" s="80" t="s">
        <v>117</v>
      </c>
      <c r="E14" s="79" t="s">
        <v>37</v>
      </c>
      <c r="F14" s="79" t="s">
        <v>102</v>
      </c>
      <c r="G14" s="129" t="s">
        <v>119</v>
      </c>
      <c r="H14" s="141"/>
    </row>
    <row r="15" spans="1:8" s="77" customFormat="1" ht="49.5" customHeight="1">
      <c r="A15" s="52"/>
      <c r="B15" s="52"/>
      <c r="C15" s="52"/>
      <c r="D15" s="52"/>
      <c r="E15" s="52"/>
      <c r="F15" s="52"/>
      <c r="G15" s="149"/>
      <c r="H15" s="149"/>
    </row>
    <row r="16" spans="1:8" ht="24.75" customHeight="1">
      <c r="A16" s="1"/>
      <c r="B16" s="1"/>
      <c r="C16" s="1"/>
      <c r="D16" s="1"/>
      <c r="E16" s="1"/>
      <c r="F16" s="1"/>
      <c r="G16" s="1"/>
      <c r="H16" s="1"/>
    </row>
    <row r="17" spans="1:8" ht="24.75" customHeight="1">
      <c r="A17" s="83" t="s">
        <v>71</v>
      </c>
      <c r="B17" s="84"/>
      <c r="C17" s="1"/>
      <c r="D17" s="1"/>
      <c r="E17" s="1"/>
      <c r="F17" s="1"/>
      <c r="G17" s="1"/>
      <c r="H17" s="1"/>
    </row>
    <row r="18" spans="1:8" ht="24.75" customHeight="1">
      <c r="A18" s="85" t="s">
        <v>44</v>
      </c>
      <c r="B18" s="52"/>
      <c r="C18" s="82" t="s">
        <v>118</v>
      </c>
      <c r="D18" s="86">
        <f>B18*1.5</f>
        <v>0</v>
      </c>
      <c r="E18" s="87" t="s">
        <v>43</v>
      </c>
      <c r="F18" s="88"/>
      <c r="G18" s="89"/>
      <c r="H18" s="52">
        <f>SUM(A15:H15)</f>
        <v>0</v>
      </c>
    </row>
    <row r="19" spans="1:8" ht="24.75" customHeight="1">
      <c r="A19" s="85" t="s">
        <v>73</v>
      </c>
      <c r="B19" s="52"/>
      <c r="C19" s="82" t="s">
        <v>118</v>
      </c>
      <c r="D19" s="86">
        <f>B19*1.5</f>
        <v>0</v>
      </c>
      <c r="E19" s="87" t="s">
        <v>74</v>
      </c>
      <c r="F19" s="88"/>
      <c r="G19" s="89"/>
      <c r="H19" s="52">
        <f>SUM(D18:D20)</f>
        <v>0</v>
      </c>
    </row>
    <row r="20" spans="1:8" ht="24.75" customHeight="1">
      <c r="A20" s="85" t="s">
        <v>46</v>
      </c>
      <c r="B20" s="52"/>
      <c r="C20" s="82" t="s">
        <v>75</v>
      </c>
      <c r="D20" s="86">
        <f>B20*3</f>
        <v>0</v>
      </c>
      <c r="E20" s="87" t="s">
        <v>50</v>
      </c>
      <c r="F20" s="88"/>
      <c r="G20" s="89"/>
      <c r="H20" s="52"/>
    </row>
    <row r="21" spans="1:8" ht="24.75" customHeight="1">
      <c r="A21" s="90" t="s">
        <v>76</v>
      </c>
      <c r="B21" s="91"/>
      <c r="C21" s="92"/>
      <c r="D21" s="92"/>
      <c r="E21" s="87" t="s">
        <v>77</v>
      </c>
      <c r="F21" s="88"/>
      <c r="G21" s="89"/>
      <c r="H21" s="52">
        <f>SUM(H18:H20)</f>
        <v>0</v>
      </c>
    </row>
    <row r="22" spans="1:8" ht="24.75" customHeight="1">
      <c r="A22" s="93"/>
      <c r="B22" s="91"/>
      <c r="C22" s="92"/>
      <c r="D22" s="92"/>
      <c r="E22" s="87" t="s">
        <v>99</v>
      </c>
      <c r="F22" s="88"/>
      <c r="G22" s="89"/>
      <c r="H22" s="52">
        <f>H21/14</f>
        <v>0</v>
      </c>
    </row>
    <row r="23" spans="1:8" ht="24.75" customHeight="1">
      <c r="A23" s="93"/>
      <c r="B23" s="91"/>
      <c r="C23" s="92"/>
      <c r="D23" s="92"/>
      <c r="E23" s="87" t="s">
        <v>78</v>
      </c>
      <c r="F23" s="88"/>
      <c r="G23" s="89"/>
      <c r="H23" s="52"/>
    </row>
    <row r="24" spans="1:8" ht="24.75" customHeight="1">
      <c r="A24" s="94"/>
      <c r="B24" s="95"/>
      <c r="C24" s="92"/>
      <c r="D24" s="92"/>
      <c r="E24" s="87" t="s">
        <v>51</v>
      </c>
      <c r="F24" s="96"/>
      <c r="G24" s="97"/>
      <c r="H24" s="52">
        <f>H22-H23</f>
        <v>0</v>
      </c>
    </row>
    <row r="25" spans="1:8" ht="24.75" customHeight="1">
      <c r="A25" s="8"/>
      <c r="B25" s="1"/>
      <c r="C25" s="1"/>
      <c r="D25" s="1"/>
      <c r="E25" s="98" t="s">
        <v>79</v>
      </c>
      <c r="F25" s="96"/>
      <c r="G25" s="97"/>
      <c r="H25" s="52"/>
    </row>
    <row r="26" spans="1:8" ht="24.75" customHeight="1">
      <c r="A26" s="8"/>
      <c r="B26" s="1"/>
      <c r="C26" s="1"/>
      <c r="D26" s="1"/>
      <c r="E26" s="99"/>
      <c r="F26" s="1"/>
      <c r="G26" s="84"/>
      <c r="H26" s="2"/>
    </row>
    <row r="27" spans="1:8" ht="24.75" customHeight="1">
      <c r="A27" s="8"/>
      <c r="B27" s="1"/>
      <c r="C27" s="1"/>
      <c r="D27" s="1"/>
      <c r="E27" s="99"/>
      <c r="F27" s="1"/>
      <c r="G27" s="84"/>
      <c r="H27" s="2"/>
    </row>
    <row r="28" spans="1:8" ht="24.75" customHeight="1">
      <c r="A28" s="9"/>
      <c r="B28" s="3"/>
      <c r="C28" s="3"/>
      <c r="D28" s="3"/>
      <c r="E28" s="100"/>
      <c r="F28" s="3"/>
      <c r="G28" s="101"/>
      <c r="H28" s="4"/>
    </row>
    <row r="29" spans="1:8" ht="24.75" customHeight="1">
      <c r="A29" s="1"/>
      <c r="B29" s="1"/>
      <c r="C29" s="1"/>
      <c r="D29" s="1"/>
      <c r="E29" s="99"/>
      <c r="F29" s="1"/>
      <c r="G29" s="84"/>
      <c r="H29" s="1"/>
    </row>
    <row r="30" spans="1:9" ht="32.25" customHeight="1">
      <c r="A30" s="1" t="s">
        <v>80</v>
      </c>
      <c r="B30" s="1" t="s">
        <v>81</v>
      </c>
      <c r="C30" s="1" t="s">
        <v>82</v>
      </c>
      <c r="D30" s="102" t="s">
        <v>83</v>
      </c>
      <c r="E30" s="143" t="s">
        <v>97</v>
      </c>
      <c r="F30" s="144"/>
      <c r="G30" s="144"/>
      <c r="H30" s="144"/>
      <c r="I30" s="145"/>
    </row>
    <row r="31" spans="1:8" ht="15" customHeight="1">
      <c r="A31" s="1"/>
      <c r="B31" s="1"/>
      <c r="C31" s="1"/>
      <c r="D31" s="102"/>
      <c r="E31" s="104" t="s">
        <v>84</v>
      </c>
      <c r="F31" s="103" t="s">
        <v>85</v>
      </c>
      <c r="G31" s="103" t="s">
        <v>86</v>
      </c>
      <c r="H31" s="103"/>
    </row>
    <row r="32" spans="5:8" ht="18.75" customHeight="1">
      <c r="E32" t="s">
        <v>87</v>
      </c>
      <c r="H32" s="1"/>
    </row>
    <row r="33" spans="4:8" ht="9.75" customHeight="1">
      <c r="D33" s="105"/>
      <c r="E33" s="105" t="s">
        <v>88</v>
      </c>
      <c r="F33" s="105"/>
      <c r="G33" s="105" t="s">
        <v>89</v>
      </c>
      <c r="H33" s="105"/>
    </row>
    <row r="34" spans="1:8" ht="9.75" customHeight="1" thickBot="1">
      <c r="A34" s="106"/>
      <c r="B34" s="106"/>
      <c r="C34" s="106"/>
      <c r="D34" s="107"/>
      <c r="E34" s="105" t="s">
        <v>90</v>
      </c>
      <c r="F34" s="105"/>
      <c r="G34" s="105" t="s">
        <v>91</v>
      </c>
      <c r="H34" s="105"/>
    </row>
    <row r="35" spans="1:8" ht="9.75" customHeight="1">
      <c r="A35" s="1"/>
      <c r="B35" s="1"/>
      <c r="D35" s="105"/>
      <c r="E35" s="105" t="s">
        <v>92</v>
      </c>
      <c r="F35" s="105"/>
      <c r="G35" s="105" t="s">
        <v>93</v>
      </c>
      <c r="H35" s="105"/>
    </row>
    <row r="36" spans="1:8" ht="16.5" customHeight="1">
      <c r="A36" s="108"/>
      <c r="B36" s="109" t="s">
        <v>94</v>
      </c>
      <c r="D36" s="105"/>
      <c r="E36" s="110" t="s">
        <v>95</v>
      </c>
      <c r="F36" s="110"/>
      <c r="G36" s="110" t="s">
        <v>96</v>
      </c>
      <c r="H36" s="105"/>
    </row>
    <row r="38" ht="12.75">
      <c r="A38" s="111"/>
    </row>
  </sheetData>
  <sheetProtection sheet="1" objects="1" scenarios="1"/>
  <mergeCells count="11">
    <mergeCell ref="A1:F1"/>
    <mergeCell ref="G14:H14"/>
    <mergeCell ref="G15:H15"/>
    <mergeCell ref="E30:I30"/>
    <mergeCell ref="B3:D3"/>
    <mergeCell ref="B7:C7"/>
    <mergeCell ref="B9:C9"/>
    <mergeCell ref="B11:C11"/>
    <mergeCell ref="F9:G9"/>
    <mergeCell ref="F11:G11"/>
    <mergeCell ref="B5:C5"/>
  </mergeCells>
  <printOptions/>
  <pageMargins left="0.3937007874015748" right="0.1968503937007874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D12" sqref="D12"/>
    </sheetView>
  </sheetViews>
  <sheetFormatPr defaultColWidth="11.421875" defaultRowHeight="12.75"/>
  <cols>
    <col min="1" max="1" width="1.1484375" style="0" customWidth="1"/>
    <col min="2" max="2" width="17.57421875" style="0" customWidth="1"/>
    <col min="3" max="3" width="28.57421875" style="0" customWidth="1"/>
    <col min="4" max="4" width="15.7109375" style="0" customWidth="1"/>
    <col min="5" max="6" width="12.28125" style="0" customWidth="1"/>
    <col min="7" max="7" width="0.9921875" style="0" customWidth="1"/>
  </cols>
  <sheetData>
    <row r="1" spans="1:7" ht="9.75" customHeight="1">
      <c r="A1" s="6"/>
      <c r="B1" s="7"/>
      <c r="C1" s="7"/>
      <c r="D1" s="7"/>
      <c r="E1" s="7"/>
      <c r="F1" s="7"/>
      <c r="G1" s="5"/>
    </row>
    <row r="2" spans="1:7" ht="20.25">
      <c r="A2" s="8"/>
      <c r="B2" s="153" t="s">
        <v>22</v>
      </c>
      <c r="C2" s="153"/>
      <c r="D2" s="153"/>
      <c r="E2" s="153"/>
      <c r="F2" s="153"/>
      <c r="G2" s="2"/>
    </row>
    <row r="3" spans="1:7" ht="20.25">
      <c r="A3" s="163" t="s">
        <v>104</v>
      </c>
      <c r="B3" s="153"/>
      <c r="C3" s="153"/>
      <c r="D3" s="153"/>
      <c r="E3" s="153"/>
      <c r="F3" s="153"/>
      <c r="G3" s="2"/>
    </row>
    <row r="4" spans="1:7" ht="21" customHeight="1">
      <c r="A4" s="8"/>
      <c r="B4" s="72" t="s">
        <v>18</v>
      </c>
      <c r="C4" s="72"/>
      <c r="D4" s="72" t="s">
        <v>17</v>
      </c>
      <c r="E4" s="40"/>
      <c r="F4" s="73"/>
      <c r="G4" s="2"/>
    </row>
    <row r="5" spans="1:7" ht="21" customHeight="1">
      <c r="A5" s="8"/>
      <c r="B5" s="72" t="s">
        <v>14</v>
      </c>
      <c r="C5" s="72"/>
      <c r="D5" s="164" t="s">
        <v>21</v>
      </c>
      <c r="E5" s="164"/>
      <c r="F5" s="164"/>
      <c r="G5" s="2"/>
    </row>
    <row r="6" spans="1:7" ht="21" customHeight="1">
      <c r="A6" s="8"/>
      <c r="B6" s="72" t="s">
        <v>15</v>
      </c>
      <c r="C6" s="72"/>
      <c r="D6" s="72" t="s">
        <v>16</v>
      </c>
      <c r="E6" s="74"/>
      <c r="F6" s="73"/>
      <c r="G6" s="2"/>
    </row>
    <row r="7" spans="1:7" s="38" customFormat="1" ht="65.25" customHeight="1">
      <c r="A7" s="36"/>
      <c r="B7" s="161" t="s">
        <v>23</v>
      </c>
      <c r="C7" s="161"/>
      <c r="D7" s="162"/>
      <c r="E7" s="162"/>
      <c r="F7" s="162"/>
      <c r="G7" s="37"/>
    </row>
    <row r="8" spans="1:7" ht="21" customHeight="1">
      <c r="A8" s="8"/>
      <c r="B8" s="154" t="s">
        <v>11</v>
      </c>
      <c r="C8" s="155"/>
      <c r="D8" s="156"/>
      <c r="E8" s="21" t="s">
        <v>0</v>
      </c>
      <c r="F8" s="21" t="s">
        <v>1</v>
      </c>
      <c r="G8" s="2"/>
    </row>
    <row r="9" spans="1:7" ht="39" customHeight="1">
      <c r="A9" s="8"/>
      <c r="B9" s="158" t="s">
        <v>12</v>
      </c>
      <c r="C9" s="159"/>
      <c r="D9" s="160"/>
      <c r="E9" s="75"/>
      <c r="F9" s="75"/>
      <c r="G9" s="2"/>
    </row>
    <row r="10" spans="1:7" ht="39" customHeight="1">
      <c r="A10" s="8"/>
      <c r="B10" s="157" t="s">
        <v>10</v>
      </c>
      <c r="C10" s="151"/>
      <c r="D10" s="152"/>
      <c r="E10" s="76"/>
      <c r="F10" s="76"/>
      <c r="G10" s="2"/>
    </row>
    <row r="11" spans="1:7" ht="39" customHeight="1">
      <c r="A11" s="8"/>
      <c r="B11" s="150" t="s">
        <v>13</v>
      </c>
      <c r="C11" s="151"/>
      <c r="D11" s="152"/>
      <c r="E11" s="76"/>
      <c r="F11" s="76"/>
      <c r="G11" s="2"/>
    </row>
    <row r="12" spans="1:7" ht="30" customHeight="1" thickBot="1">
      <c r="A12" s="8"/>
      <c r="B12" s="23"/>
      <c r="C12" s="17"/>
      <c r="D12" s="32"/>
      <c r="E12" s="31" t="s">
        <v>20</v>
      </c>
      <c r="F12" s="33">
        <f>SUM(E9:F11)</f>
        <v>0</v>
      </c>
      <c r="G12" s="2"/>
    </row>
    <row r="13" spans="1:7" ht="30" customHeight="1" thickBot="1">
      <c r="A13" s="8"/>
      <c r="B13" s="23"/>
      <c r="C13" s="17"/>
      <c r="D13" s="24"/>
      <c r="E13" s="29" t="s">
        <v>6</v>
      </c>
      <c r="F13" s="30">
        <f>F12/6</f>
        <v>0</v>
      </c>
      <c r="G13" s="2"/>
    </row>
    <row r="14" spans="1:7" ht="30" customHeight="1">
      <c r="A14" s="8"/>
      <c r="B14" s="25"/>
      <c r="C14" s="26"/>
      <c r="D14" s="26"/>
      <c r="E14" s="27" t="s">
        <v>2</v>
      </c>
      <c r="F14" s="22"/>
      <c r="G14" s="2"/>
    </row>
    <row r="15" spans="1:9" ht="16.5" customHeight="1">
      <c r="A15" s="8"/>
      <c r="B15" s="34" t="s">
        <v>3</v>
      </c>
      <c r="C15" s="20"/>
      <c r="D15" s="10"/>
      <c r="E15" s="11"/>
      <c r="F15" s="12"/>
      <c r="G15" s="2"/>
      <c r="I15" s="35"/>
    </row>
    <row r="16" spans="1:7" ht="23.25" customHeight="1">
      <c r="A16" s="8"/>
      <c r="B16" s="14" t="s">
        <v>9</v>
      </c>
      <c r="C16" s="16"/>
      <c r="D16" s="17"/>
      <c r="E16" s="18"/>
      <c r="F16" s="19"/>
      <c r="G16" s="2"/>
    </row>
    <row r="17" spans="1:7" ht="23.25" customHeight="1">
      <c r="A17" s="8"/>
      <c r="B17" s="16"/>
      <c r="C17" s="16"/>
      <c r="D17" s="17"/>
      <c r="E17" s="18"/>
      <c r="F17" s="19"/>
      <c r="G17" s="2"/>
    </row>
    <row r="18" spans="1:7" ht="23.25" customHeight="1">
      <c r="A18" s="8"/>
      <c r="B18" s="28"/>
      <c r="C18" s="15"/>
      <c r="D18" s="17"/>
      <c r="E18" s="18"/>
      <c r="F18" s="19"/>
      <c r="G18" s="2"/>
    </row>
    <row r="19" spans="1:7" ht="23.25" customHeight="1">
      <c r="A19" s="8"/>
      <c r="B19" s="14" t="s">
        <v>5</v>
      </c>
      <c r="C19" s="14"/>
      <c r="D19" s="17"/>
      <c r="E19" s="18"/>
      <c r="F19" s="19"/>
      <c r="G19" s="2"/>
    </row>
    <row r="20" spans="1:7" ht="23.25" customHeight="1">
      <c r="A20" s="8"/>
      <c r="B20" s="14"/>
      <c r="C20" s="14"/>
      <c r="D20" s="17"/>
      <c r="E20" s="18"/>
      <c r="F20" s="19"/>
      <c r="G20" s="2"/>
    </row>
    <row r="21" spans="1:7" ht="23.25" customHeight="1">
      <c r="A21" s="8"/>
      <c r="B21" s="15"/>
      <c r="C21" s="15"/>
      <c r="D21" s="17"/>
      <c r="E21" s="18"/>
      <c r="F21" s="19"/>
      <c r="G21" s="2"/>
    </row>
    <row r="22" spans="1:7" ht="23.25" customHeight="1">
      <c r="A22" s="8"/>
      <c r="B22" s="14" t="s">
        <v>8</v>
      </c>
      <c r="C22" s="16"/>
      <c r="D22" s="17"/>
      <c r="E22" s="17"/>
      <c r="F22" s="17"/>
      <c r="G22" s="2"/>
    </row>
    <row r="23" spans="1:7" ht="23.25" customHeight="1">
      <c r="A23" s="8"/>
      <c r="B23" s="16"/>
      <c r="C23" s="16"/>
      <c r="D23" s="17"/>
      <c r="E23" s="17"/>
      <c r="F23" s="17"/>
      <c r="G23" s="2"/>
    </row>
    <row r="24" spans="1:7" ht="23.25" customHeight="1">
      <c r="A24" s="8"/>
      <c r="B24" s="17"/>
      <c r="C24" s="17"/>
      <c r="D24" s="17"/>
      <c r="E24" s="17"/>
      <c r="F24" s="17"/>
      <c r="G24" s="2"/>
    </row>
    <row r="25" spans="1:7" ht="23.25" customHeight="1">
      <c r="A25" s="8"/>
      <c r="B25" s="17" t="s">
        <v>7</v>
      </c>
      <c r="C25" s="17"/>
      <c r="D25" s="17"/>
      <c r="E25" s="17"/>
      <c r="F25" s="17"/>
      <c r="G25" s="2"/>
    </row>
    <row r="26" spans="1:7" ht="23.25" customHeight="1">
      <c r="A26" s="8"/>
      <c r="B26" s="17"/>
      <c r="C26" s="17"/>
      <c r="D26" s="17"/>
      <c r="E26" s="17"/>
      <c r="F26" s="17"/>
      <c r="G26" s="2"/>
    </row>
    <row r="27" spans="1:7" ht="23.25" customHeight="1">
      <c r="A27" s="8"/>
      <c r="B27" s="17"/>
      <c r="C27" s="17"/>
      <c r="D27" s="17"/>
      <c r="E27" s="17"/>
      <c r="F27" s="17"/>
      <c r="G27" s="2"/>
    </row>
    <row r="28" spans="1:7" ht="15">
      <c r="A28" s="8"/>
      <c r="B28" s="13" t="s">
        <v>4</v>
      </c>
      <c r="C28" s="13"/>
      <c r="D28" s="1"/>
      <c r="E28" s="1"/>
      <c r="F28" s="1"/>
      <c r="G28" s="2"/>
    </row>
    <row r="29" spans="1:7" ht="12.75">
      <c r="A29" s="9"/>
      <c r="B29" s="3"/>
      <c r="C29" s="41"/>
      <c r="D29" s="41"/>
      <c r="E29" s="3"/>
      <c r="F29" s="3"/>
      <c r="G29" s="4"/>
    </row>
  </sheetData>
  <sheetProtection sheet="1" objects="1" scenarios="1"/>
  <mergeCells count="8">
    <mergeCell ref="B11:D11"/>
    <mergeCell ref="B2:F2"/>
    <mergeCell ref="B8:D8"/>
    <mergeCell ref="B10:D10"/>
    <mergeCell ref="B9:D9"/>
    <mergeCell ref="B7:F7"/>
    <mergeCell ref="A3:F3"/>
    <mergeCell ref="D5:F5"/>
  </mergeCells>
  <printOptions/>
  <pageMargins left="0.7086614173228347" right="0.708661417322834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B9" sqref="B9:D9"/>
    </sheetView>
  </sheetViews>
  <sheetFormatPr defaultColWidth="11.421875" defaultRowHeight="12.75"/>
  <cols>
    <col min="1" max="1" width="1.1484375" style="0" customWidth="1"/>
    <col min="2" max="2" width="17.57421875" style="0" customWidth="1"/>
    <col min="3" max="3" width="27.57421875" style="0" customWidth="1"/>
    <col min="4" max="4" width="15.7109375" style="0" customWidth="1"/>
    <col min="5" max="6" width="12.28125" style="0" customWidth="1"/>
    <col min="7" max="7" width="0.9921875" style="0" customWidth="1"/>
  </cols>
  <sheetData>
    <row r="1" spans="1:7" ht="9.75" customHeight="1">
      <c r="A1" s="6"/>
      <c r="B1" s="7"/>
      <c r="C1" s="7"/>
      <c r="D1" s="7"/>
      <c r="E1" s="7"/>
      <c r="F1" s="7"/>
      <c r="G1" s="5"/>
    </row>
    <row r="2" spans="1:7" ht="20.25">
      <c r="A2" s="8"/>
      <c r="B2" s="153" t="s">
        <v>22</v>
      </c>
      <c r="C2" s="153"/>
      <c r="D2" s="153"/>
      <c r="E2" s="153"/>
      <c r="F2" s="153"/>
      <c r="G2" s="2"/>
    </row>
    <row r="3" spans="1:7" ht="20.25">
      <c r="A3" s="163" t="s">
        <v>105</v>
      </c>
      <c r="B3" s="153"/>
      <c r="C3" s="153"/>
      <c r="D3" s="153"/>
      <c r="E3" s="153"/>
      <c r="F3" s="153"/>
      <c r="G3" s="2"/>
    </row>
    <row r="4" spans="1:7" ht="21" customHeight="1">
      <c r="A4" s="8"/>
      <c r="B4" s="72" t="s">
        <v>18</v>
      </c>
      <c r="C4" s="72"/>
      <c r="D4" s="72" t="s">
        <v>17</v>
      </c>
      <c r="E4" s="40"/>
      <c r="F4" s="73"/>
      <c r="G4" s="2"/>
    </row>
    <row r="5" spans="1:7" ht="21" customHeight="1">
      <c r="A5" s="8"/>
      <c r="B5" s="72" t="s">
        <v>14</v>
      </c>
      <c r="C5" s="72"/>
      <c r="D5" s="164" t="s">
        <v>21</v>
      </c>
      <c r="E5" s="164"/>
      <c r="F5" s="164"/>
      <c r="G5" s="2"/>
    </row>
    <row r="6" spans="1:7" ht="21" customHeight="1">
      <c r="A6" s="8"/>
      <c r="B6" s="72" t="s">
        <v>15</v>
      </c>
      <c r="C6" s="72"/>
      <c r="D6" s="72" t="s">
        <v>16</v>
      </c>
      <c r="E6" s="74"/>
      <c r="F6" s="73"/>
      <c r="G6" s="2"/>
    </row>
    <row r="7" spans="1:7" s="38" customFormat="1" ht="59.25" customHeight="1">
      <c r="A7" s="36"/>
      <c r="B7" s="161" t="s">
        <v>106</v>
      </c>
      <c r="C7" s="161"/>
      <c r="D7" s="162"/>
      <c r="E7" s="162"/>
      <c r="F7" s="162"/>
      <c r="G7" s="37"/>
    </row>
    <row r="8" spans="1:7" ht="21" customHeight="1">
      <c r="A8" s="8"/>
      <c r="B8" s="154" t="s">
        <v>11</v>
      </c>
      <c r="C8" s="155"/>
      <c r="D8" s="156"/>
      <c r="E8" s="21" t="s">
        <v>0</v>
      </c>
      <c r="F8" s="21" t="s">
        <v>1</v>
      </c>
      <c r="G8" s="2"/>
    </row>
    <row r="9" spans="1:7" ht="39" customHeight="1">
      <c r="A9" s="8"/>
      <c r="B9" s="158" t="s">
        <v>12</v>
      </c>
      <c r="C9" s="159"/>
      <c r="D9" s="160"/>
      <c r="E9" s="75"/>
      <c r="F9" s="75"/>
      <c r="G9" s="2"/>
    </row>
    <row r="10" spans="1:7" ht="39" customHeight="1">
      <c r="A10" s="8"/>
      <c r="B10" s="157" t="s">
        <v>10</v>
      </c>
      <c r="C10" s="151"/>
      <c r="D10" s="152"/>
      <c r="E10" s="76"/>
      <c r="F10" s="76"/>
      <c r="G10" s="2"/>
    </row>
    <row r="11" spans="1:7" ht="39" customHeight="1">
      <c r="A11" s="8"/>
      <c r="B11" s="150" t="s">
        <v>13</v>
      </c>
      <c r="C11" s="151"/>
      <c r="D11" s="152"/>
      <c r="E11" s="76"/>
      <c r="F11" s="76"/>
      <c r="G11" s="2"/>
    </row>
    <row r="12" spans="1:7" ht="30" customHeight="1" thickBot="1">
      <c r="A12" s="8"/>
      <c r="B12" s="23"/>
      <c r="C12" s="17"/>
      <c r="D12" s="32" t="s">
        <v>19</v>
      </c>
      <c r="E12" s="31" t="s">
        <v>20</v>
      </c>
      <c r="F12" s="33">
        <f>SUM(E9:F11)</f>
        <v>0</v>
      </c>
      <c r="G12" s="2"/>
    </row>
    <row r="13" spans="1:7" ht="30" customHeight="1" thickBot="1">
      <c r="A13" s="8"/>
      <c r="B13" s="23"/>
      <c r="C13" s="17"/>
      <c r="D13" s="24"/>
      <c r="E13" s="29" t="s">
        <v>6</v>
      </c>
      <c r="F13" s="30">
        <f>F12/6</f>
        <v>0</v>
      </c>
      <c r="G13" s="2"/>
    </row>
    <row r="14" spans="1:7" ht="30" customHeight="1">
      <c r="A14" s="8"/>
      <c r="B14" s="25"/>
      <c r="C14" s="26"/>
      <c r="D14" s="26"/>
      <c r="E14" s="27" t="s">
        <v>2</v>
      </c>
      <c r="F14" s="22"/>
      <c r="G14" s="2"/>
    </row>
    <row r="15" spans="1:9" ht="16.5" customHeight="1">
      <c r="A15" s="8"/>
      <c r="B15" s="34" t="s">
        <v>3</v>
      </c>
      <c r="C15" s="20"/>
      <c r="D15" s="10"/>
      <c r="E15" s="11"/>
      <c r="F15" s="12"/>
      <c r="G15" s="2"/>
      <c r="I15" s="35"/>
    </row>
    <row r="16" spans="1:7" ht="23.25" customHeight="1">
      <c r="A16" s="8"/>
      <c r="B16" s="14" t="s">
        <v>9</v>
      </c>
      <c r="C16" s="16"/>
      <c r="D16" s="17"/>
      <c r="E16" s="18"/>
      <c r="F16" s="19"/>
      <c r="G16" s="2"/>
    </row>
    <row r="17" spans="1:7" ht="23.25" customHeight="1">
      <c r="A17" s="8"/>
      <c r="B17" s="16"/>
      <c r="C17" s="16"/>
      <c r="D17" s="17"/>
      <c r="E17" s="18"/>
      <c r="F17" s="19"/>
      <c r="G17" s="2"/>
    </row>
    <row r="18" spans="1:7" ht="23.25" customHeight="1">
      <c r="A18" s="8"/>
      <c r="B18" s="28"/>
      <c r="C18" s="15"/>
      <c r="D18" s="17"/>
      <c r="E18" s="18"/>
      <c r="F18" s="19"/>
      <c r="G18" s="2"/>
    </row>
    <row r="19" spans="1:7" ht="23.25" customHeight="1">
      <c r="A19" s="8"/>
      <c r="B19" s="14" t="s">
        <v>5</v>
      </c>
      <c r="C19" s="14"/>
      <c r="D19" s="17"/>
      <c r="E19" s="18"/>
      <c r="F19" s="19"/>
      <c r="G19" s="2"/>
    </row>
    <row r="20" spans="1:7" ht="23.25" customHeight="1">
      <c r="A20" s="8"/>
      <c r="B20" s="14"/>
      <c r="C20" s="14"/>
      <c r="D20" s="17"/>
      <c r="E20" s="18"/>
      <c r="F20" s="19"/>
      <c r="G20" s="2"/>
    </row>
    <row r="21" spans="1:7" ht="23.25" customHeight="1">
      <c r="A21" s="8"/>
      <c r="B21" s="15"/>
      <c r="C21" s="15"/>
      <c r="D21" s="17"/>
      <c r="E21" s="18"/>
      <c r="F21" s="19"/>
      <c r="G21" s="2"/>
    </row>
    <row r="22" spans="1:7" ht="23.25" customHeight="1">
      <c r="A22" s="8"/>
      <c r="B22" s="14" t="s">
        <v>8</v>
      </c>
      <c r="C22" s="16"/>
      <c r="D22" s="17"/>
      <c r="E22" s="17"/>
      <c r="F22" s="17"/>
      <c r="G22" s="2"/>
    </row>
    <row r="23" spans="1:7" ht="23.25" customHeight="1">
      <c r="A23" s="8"/>
      <c r="B23" s="16"/>
      <c r="C23" s="16"/>
      <c r="D23" s="17"/>
      <c r="E23" s="17"/>
      <c r="F23" s="17"/>
      <c r="G23" s="2"/>
    </row>
    <row r="24" spans="1:7" ht="23.25" customHeight="1">
      <c r="A24" s="8"/>
      <c r="B24" s="17"/>
      <c r="C24" s="17"/>
      <c r="D24" s="17"/>
      <c r="E24" s="17"/>
      <c r="F24" s="17"/>
      <c r="G24" s="2"/>
    </row>
    <row r="25" spans="1:7" ht="23.25" customHeight="1">
      <c r="A25" s="8"/>
      <c r="B25" s="17" t="s">
        <v>7</v>
      </c>
      <c r="C25" s="17"/>
      <c r="D25" s="17"/>
      <c r="E25" s="17"/>
      <c r="F25" s="17"/>
      <c r="G25" s="2"/>
    </row>
    <row r="26" spans="1:7" ht="23.25" customHeight="1">
      <c r="A26" s="8"/>
      <c r="B26" s="17"/>
      <c r="C26" s="17"/>
      <c r="D26" s="17"/>
      <c r="E26" s="17"/>
      <c r="F26" s="17"/>
      <c r="G26" s="2"/>
    </row>
    <row r="27" spans="1:7" ht="23.25" customHeight="1">
      <c r="A27" s="8"/>
      <c r="B27" s="17"/>
      <c r="C27" s="17"/>
      <c r="D27" s="17"/>
      <c r="E27" s="17"/>
      <c r="F27" s="17"/>
      <c r="G27" s="2"/>
    </row>
    <row r="28" spans="1:7" ht="15">
      <c r="A28" s="8"/>
      <c r="B28" s="13" t="s">
        <v>4</v>
      </c>
      <c r="C28" s="13"/>
      <c r="D28" s="1"/>
      <c r="E28" s="1"/>
      <c r="F28" s="1"/>
      <c r="G28" s="2"/>
    </row>
    <row r="29" spans="1:7" ht="12.75">
      <c r="A29" s="9"/>
      <c r="B29" s="3"/>
      <c r="C29" s="41"/>
      <c r="D29" s="41"/>
      <c r="E29" s="41"/>
      <c r="F29" s="3"/>
      <c r="G29" s="4"/>
    </row>
  </sheetData>
  <sheetProtection sheet="1" objects="1" scenarios="1"/>
  <mergeCells count="8">
    <mergeCell ref="B11:D11"/>
    <mergeCell ref="B2:F2"/>
    <mergeCell ref="B8:D8"/>
    <mergeCell ref="B10:D10"/>
    <mergeCell ref="B9:D9"/>
    <mergeCell ref="B7:F7"/>
    <mergeCell ref="A3:F3"/>
    <mergeCell ref="D5:F5"/>
  </mergeCells>
  <printOptions/>
  <pageMargins left="0.7086614173228347" right="0.7086614173228347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Ralf Lange</cp:lastModifiedBy>
  <cp:lastPrinted>2009-04-29T21:09:40Z</cp:lastPrinted>
  <dcterms:created xsi:type="dcterms:W3CDTF">2002-11-18T05:56:31Z</dcterms:created>
  <dcterms:modified xsi:type="dcterms:W3CDTF">2010-01-09T19:01:00Z</dcterms:modified>
  <cp:category/>
  <cp:version/>
  <cp:contentType/>
  <cp:contentStatus/>
</cp:coreProperties>
</file>